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※中央災害應變中心專用\中央災害應變中心開設所需事項-請勿刪除\113年孤島資料檔\"/>
    </mc:Choice>
  </mc:AlternateContent>
  <bookViews>
    <workbookView xWindow="0" yWindow="0" windowWidth="28800" windowHeight="12270" activeTab="9"/>
  </bookViews>
  <sheets>
    <sheet name="0總表" sheetId="1" r:id="rId1"/>
    <sheet name="1新北市 " sheetId="16" r:id="rId2"/>
    <sheet name="2桃園市 " sheetId="17" r:id="rId3"/>
    <sheet name="3新竹縣" sheetId="29" r:id="rId4"/>
    <sheet name="苗栗縣_" sheetId="39" r:id="rId5"/>
    <sheet name="5臺中市" sheetId="38" r:id="rId6"/>
    <sheet name="6南投縣" sheetId="31" r:id="rId7"/>
    <sheet name="7雲林縣 " sheetId="21" r:id="rId8"/>
    <sheet name="8嘉義縣" sheetId="32" r:id="rId9"/>
    <sheet name="10高雄市" sheetId="33" r:id="rId10"/>
    <sheet name="11屏東縣 " sheetId="24" r:id="rId11"/>
    <sheet name="12宜蘭縣 " sheetId="25" r:id="rId12"/>
    <sheet name="13花蓮縣 " sheetId="26" r:id="rId13"/>
    <sheet name="14臺東縣" sheetId="34" r:id="rId14"/>
  </sheets>
  <definedNames>
    <definedName name="_xlnm._FilterDatabase" localSheetId="0" hidden="1">'0總表'!$CE$1:$CE$195</definedName>
    <definedName name="_xlnm._FilterDatabase" localSheetId="12" hidden="1">'13花蓮縣 '!$DB$4:$DB$43</definedName>
    <definedName name="_xlnm._FilterDatabase" localSheetId="8" hidden="1">'8嘉義縣'!$C$1:$DH$15</definedName>
  </definedNames>
  <calcPr calcId="152511"/>
</workbook>
</file>

<file path=xl/calcChain.xml><?xml version="1.0" encoding="utf-8"?>
<calcChain xmlns="http://schemas.openxmlformats.org/spreadsheetml/2006/main">
  <c r="CD5" i="32" l="1"/>
  <c r="CC17" i="1" l="1"/>
  <c r="CC12" i="17"/>
  <c r="CC113" i="1" l="1"/>
  <c r="CC112" i="1"/>
  <c r="CC111" i="1"/>
  <c r="CC110" i="1"/>
  <c r="CC109" i="1"/>
  <c r="CC108" i="1"/>
  <c r="CC107" i="1"/>
  <c r="CC106" i="1"/>
  <c r="CC105" i="1"/>
  <c r="R99" i="1"/>
  <c r="CC99" i="1" s="1"/>
  <c r="R98" i="1"/>
  <c r="CC98" i="1" s="1"/>
  <c r="CD72" i="1" l="1"/>
  <c r="CD71" i="1"/>
  <c r="CD70" i="1"/>
  <c r="CD69" i="1"/>
  <c r="CD66" i="1"/>
  <c r="CD65" i="1"/>
  <c r="CD64" i="1"/>
  <c r="CD63" i="1"/>
  <c r="CD17" i="31"/>
  <c r="CD16" i="31"/>
  <c r="CD15" i="31"/>
  <c r="CD14" i="31"/>
  <c r="CD11" i="31"/>
  <c r="CD10" i="31"/>
  <c r="CD9" i="31"/>
  <c r="CD8" i="31"/>
  <c r="CC195" i="1" l="1"/>
  <c r="CC193" i="1"/>
  <c r="CD190" i="1"/>
  <c r="CC190" i="1"/>
  <c r="CD189" i="1"/>
  <c r="CC189" i="1"/>
  <c r="CD188" i="1"/>
  <c r="CC188" i="1"/>
  <c r="CD186" i="1"/>
  <c r="CC186" i="1"/>
  <c r="CC185" i="1"/>
  <c r="CC182" i="1"/>
  <c r="CD181" i="1"/>
  <c r="CC180" i="1"/>
  <c r="CC4" i="34"/>
  <c r="CD5" i="34"/>
  <c r="CC6" i="34"/>
  <c r="CC9" i="34"/>
  <c r="CC10" i="34"/>
  <c r="CD10" i="34"/>
  <c r="CC12" i="34"/>
  <c r="CD12" i="34"/>
  <c r="CC13" i="34"/>
  <c r="CD13" i="34"/>
  <c r="CC14" i="34"/>
  <c r="CD14" i="34"/>
  <c r="CC17" i="34"/>
  <c r="CC19" i="34"/>
  <c r="R5" i="33" l="1"/>
  <c r="CC5" i="33"/>
  <c r="R6" i="33"/>
  <c r="CC6" i="33"/>
  <c r="CC12" i="33"/>
  <c r="CC13" i="33"/>
  <c r="CC14" i="33"/>
  <c r="CC15" i="33"/>
  <c r="CC16" i="33"/>
  <c r="CC17" i="33"/>
  <c r="CC18" i="33"/>
  <c r="CC19" i="33"/>
  <c r="CC20" i="33"/>
  <c r="CC5" i="32" l="1"/>
  <c r="CC6" i="32"/>
  <c r="CD6" i="32"/>
  <c r="CC7" i="32"/>
  <c r="CD7" i="32"/>
  <c r="CC9" i="32"/>
  <c r="CC10" i="32"/>
  <c r="CD10" i="32"/>
  <c r="CD91" i="1" l="1"/>
  <c r="CC91" i="1"/>
  <c r="CC90" i="1"/>
  <c r="CD88" i="1"/>
  <c r="CC88" i="1"/>
  <c r="CD87" i="1"/>
  <c r="CC87" i="1"/>
  <c r="CD86" i="1"/>
  <c r="CC86" i="1"/>
  <c r="CC174" i="1" l="1"/>
  <c r="CC173" i="1"/>
  <c r="CC171" i="1"/>
  <c r="CC170" i="1"/>
  <c r="CC169" i="1"/>
  <c r="CC168" i="1"/>
  <c r="CC167" i="1"/>
  <c r="CD166" i="1"/>
  <c r="CC166" i="1"/>
  <c r="CC143" i="1"/>
  <c r="CC142" i="1"/>
  <c r="CC141" i="1"/>
  <c r="CC140" i="1"/>
  <c r="CC4" i="26" l="1"/>
  <c r="CC5" i="26"/>
  <c r="CC6" i="26"/>
  <c r="CC7" i="26"/>
  <c r="CC30" i="26"/>
  <c r="CD30" i="26"/>
  <c r="CC31" i="26"/>
  <c r="CC32" i="26"/>
  <c r="CC33" i="26"/>
  <c r="CC34" i="26"/>
  <c r="CC35" i="26"/>
  <c r="CC37" i="26"/>
  <c r="CC38" i="26"/>
</calcChain>
</file>

<file path=xl/comments1.xml><?xml version="1.0" encoding="utf-8"?>
<comments xmlns="http://schemas.openxmlformats.org/spreadsheetml/2006/main">
  <authors>
    <author>hnfa-6202</author>
  </authors>
  <commentList>
    <comment ref="CE169" authorId="0" shapeId="0">
      <text>
        <r>
          <rPr>
            <b/>
            <sz val="9"/>
            <color indexed="81"/>
            <rFont val="Tahoma"/>
            <family val="2"/>
          </rPr>
          <t>hnfa-6202: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僅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養雞戶</t>
        </r>
      </text>
    </comment>
  </commentList>
</comments>
</file>

<file path=xl/comments2.xml><?xml version="1.0" encoding="utf-8"?>
<comments xmlns="http://schemas.openxmlformats.org/spreadsheetml/2006/main">
  <authors>
    <author>hnfa-6202</author>
  </authors>
  <commentList>
    <comment ref="CE33" authorId="0" shapeId="0">
      <text>
        <r>
          <rPr>
            <b/>
            <sz val="9"/>
            <color indexed="81"/>
            <rFont val="Tahoma"/>
            <family val="2"/>
          </rPr>
          <t>hnfa-6202: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僅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養雞戶</t>
        </r>
      </text>
    </comment>
  </commentList>
</comments>
</file>

<file path=xl/sharedStrings.xml><?xml version="1.0" encoding="utf-8"?>
<sst xmlns="http://schemas.openxmlformats.org/spreadsheetml/2006/main" count="9152" uniqueCount="1904">
  <si>
    <t xml:space="preserve">        項目
編號</t>
  </si>
  <si>
    <t>直轄市、縣(市)</t>
  </si>
  <si>
    <t>鄉、鎮、市、區</t>
  </si>
  <si>
    <t>易成孤島地區名稱</t>
  </si>
  <si>
    <t>該處易成孤島地區代表中心點位座標(WGS84經度)</t>
  </si>
  <si>
    <t>該處易成孤島地區代表中心點位座標(WGS84緯度)</t>
  </si>
  <si>
    <t>形成孤島時可通聯窗口-姓名</t>
  </si>
  <si>
    <t>形成孤島時可通聯窗口-職稱</t>
  </si>
  <si>
    <t>形成孤島時可通聯窗口-手機號碼</t>
  </si>
  <si>
    <t>形成孤島時可通聯窗口-市話號碼</t>
  </si>
  <si>
    <t>距離公所或相鄰公所步行時間(擇近者)
(小時)(約)</t>
  </si>
  <si>
    <t>孤島地區總戶數(約)</t>
  </si>
  <si>
    <t>孤島地區總人數(約)</t>
  </si>
  <si>
    <t>保全戶戶數</t>
  </si>
  <si>
    <t>避難弱者或行動不便者人數</t>
  </si>
  <si>
    <t>預置點位座標(WGS84經度)</t>
  </si>
  <si>
    <t>預置點位座標(WGS84緯度)</t>
  </si>
  <si>
    <t>常態設置
搶修機具種類及數量</t>
  </si>
  <si>
    <t>簽訂開口合約
搶修機具種類及數量</t>
  </si>
  <si>
    <t>非常態預置亦無開口合約者-其他調度方式(請填列說明)</t>
  </si>
  <si>
    <t>其他調度方式
搶修機具種類及數量</t>
  </si>
  <si>
    <t>孤島地區手機訊號強弱</t>
  </si>
  <si>
    <t>該處孤島地區是否有固網(至少1線網路)</t>
  </si>
  <si>
    <t>緊急通訊
有無</t>
  </si>
  <si>
    <t>衛星電話(數量)</t>
  </si>
  <si>
    <t>孤島地區衛星電話，請填寫廠牌及號碼</t>
  </si>
  <si>
    <t>孤島地區衛星電話存放點位(WGS84經度)</t>
  </si>
  <si>
    <t>孤島地區衛星電話存放點位(WGS84緯度)</t>
  </si>
  <si>
    <t>無線電
(數量)</t>
  </si>
  <si>
    <t>孤島地區無線電存放點位(WGS84經度)</t>
  </si>
  <si>
    <t>孤島地區無線電存放點位(WGS84緯度)</t>
  </si>
  <si>
    <t>災害預警通報系統
(數量)</t>
  </si>
  <si>
    <t>孤島地區災害預警通報系統存放點位(WGS84經度)</t>
  </si>
  <si>
    <t>孤島地區災害預警通報系統存放點位(WGS84緯度)</t>
  </si>
  <si>
    <t>孤島地區收容場所</t>
  </si>
  <si>
    <t>物資儲備種類</t>
  </si>
  <si>
    <t>孤島地區直升機起降場</t>
  </si>
  <si>
    <t>孤島地區直升機空投點</t>
  </si>
  <si>
    <t>孤島地區設有災害防救相關編組</t>
  </si>
  <si>
    <t>孤島地區辦理災害防救相關訓練</t>
  </si>
  <si>
    <t>孤島地區相關簡易防救災器材</t>
  </si>
  <si>
    <t>1水災(淹水)</t>
  </si>
  <si>
    <t>2.土石流(土石流潛勢區)</t>
  </si>
  <si>
    <t>3.道路、橋梁中斷</t>
  </si>
  <si>
    <t>500以下</t>
  </si>
  <si>
    <t>501-1000</t>
  </si>
  <si>
    <t>1001以上</t>
  </si>
  <si>
    <t>65歲以上長者人數(約)</t>
  </si>
  <si>
    <t>嬰幼兒人數(約)</t>
  </si>
  <si>
    <t>需緊急就醫重大傷病者人數(約)</t>
  </si>
  <si>
    <t>其他(請填列品項及數量)</t>
  </si>
  <si>
    <t>形成孤島時所需外界支援特殊補給品及醫材
(請填列品項及數量)</t>
  </si>
  <si>
    <t>挖土機(輛)</t>
  </si>
  <si>
    <t>推土機(輛)</t>
  </si>
  <si>
    <t>卡車(輛)</t>
  </si>
  <si>
    <t>貨車(輛)</t>
  </si>
  <si>
    <t>板車(輛)</t>
  </si>
  <si>
    <t>手機通信訊號強填1，弱填0</t>
  </si>
  <si>
    <t>有手機4G網路訊號填1，無則填0</t>
  </si>
  <si>
    <t>有網路填1，無則填0</t>
  </si>
  <si>
    <t>有衛星電話、無線電、災害預警通報系統其中一種即填1，若皆沒有則填0</t>
  </si>
  <si>
    <t>場所名稱
(若無者請填原因)</t>
  </si>
  <si>
    <t>可收容人數</t>
  </si>
  <si>
    <t>可收容人數/孤島地區總人數</t>
  </si>
  <si>
    <t>可收容人數/保全戶人數</t>
  </si>
  <si>
    <t>緊急發電機
(數量)</t>
  </si>
  <si>
    <t>儲備油料(汽油)
(公升)</t>
  </si>
  <si>
    <t>儲備油料(柴油)
(公升)</t>
  </si>
  <si>
    <t>該處孤島所在區收容場所點位
(WGS84經度)</t>
  </si>
  <si>
    <t>該處孤島所在區收容場所點位
(WGS84緯度)</t>
  </si>
  <si>
    <t>水(公升)</t>
  </si>
  <si>
    <t>罐頭(罐)</t>
  </si>
  <si>
    <t>其他
(請填列品項及數量)</t>
  </si>
  <si>
    <t>起降場名稱
(若無者請填原因)</t>
  </si>
  <si>
    <t>該處孤島所在區直升機起降場點位
(WGS84經度)</t>
  </si>
  <si>
    <t>該處孤島所在區直升機起降場點位
(WGS84緯度)</t>
  </si>
  <si>
    <t>空投點名稱
(若無者請填原因)</t>
  </si>
  <si>
    <t>編組名稱-1</t>
  </si>
  <si>
    <t>編組人數(約)-1</t>
  </si>
  <si>
    <t>編組名稱-2</t>
  </si>
  <si>
    <t>編組人數(約)-2</t>
  </si>
  <si>
    <t>訓練或課程名稱</t>
  </si>
  <si>
    <t>圓鍬(把)</t>
  </si>
  <si>
    <t>十字鎬(把)</t>
  </si>
  <si>
    <t>鍊鋸(台)</t>
  </si>
  <si>
    <t>圓盤切割器(台)</t>
  </si>
  <si>
    <t>斧頭(把)</t>
  </si>
  <si>
    <t>開山刀(把)</t>
  </si>
  <si>
    <t>千斤頂(台)</t>
  </si>
  <si>
    <t>照明燈(個)</t>
  </si>
  <si>
    <t>新北市</t>
  </si>
  <si>
    <t>烏來區</t>
  </si>
  <si>
    <t>信賢里</t>
  </si>
  <si>
    <t>簡凱健</t>
  </si>
  <si>
    <t>里長</t>
  </si>
  <si>
    <t>0981410719</t>
  </si>
  <si>
    <t>無</t>
  </si>
  <si>
    <t>3.5噸卡車1輛</t>
  </si>
  <si>
    <t>Thuraya
882-1669461940</t>
  </si>
  <si>
    <t>信賢活動中心</t>
  </si>
  <si>
    <t>急救箱1個</t>
  </si>
  <si>
    <t>手電筒30支</t>
  </si>
  <si>
    <t>1號電池80顆</t>
  </si>
  <si>
    <t>信賢種籽親子實小</t>
  </si>
  <si>
    <t>災害應變小組</t>
  </si>
  <si>
    <t>福山里</t>
  </si>
  <si>
    <t>陳春櫻</t>
  </si>
  <si>
    <t>0938797393</t>
  </si>
  <si>
    <t>Thuraya
882-1644461355</t>
  </si>
  <si>
    <t>福山活動中心</t>
  </si>
  <si>
    <t>急救箱2個</t>
  </si>
  <si>
    <t>手電筒50支</t>
  </si>
  <si>
    <t>1號電池77顆</t>
  </si>
  <si>
    <t>烏來里</t>
  </si>
  <si>
    <t>林春雄</t>
  </si>
  <si>
    <t>0935233543</t>
  </si>
  <si>
    <t>Thuraya
882-1669461942</t>
  </si>
  <si>
    <t>烏來區立圖書館</t>
  </si>
  <si>
    <t>烏來綜合運動場</t>
  </si>
  <si>
    <t>忠治里</t>
  </si>
  <si>
    <t>黃忠信</t>
  </si>
  <si>
    <t>0922228389</t>
  </si>
  <si>
    <t>02-26616726</t>
  </si>
  <si>
    <t>Thuraya
882-1669460479</t>
  </si>
  <si>
    <t>忠治活動中心</t>
  </si>
  <si>
    <t>龜山國小</t>
  </si>
  <si>
    <t>忠治公園籃球場</t>
  </si>
  <si>
    <t>孝義里</t>
  </si>
  <si>
    <t>呂永豐</t>
  </si>
  <si>
    <t>0926635999</t>
  </si>
  <si>
    <t>Thuraya
882-1646621941</t>
  </si>
  <si>
    <t>綜合活動中心</t>
  </si>
  <si>
    <t>桶後營區</t>
  </si>
  <si>
    <t>桃園市</t>
  </si>
  <si>
    <t>復興區</t>
  </si>
  <si>
    <t>梁雅惠</t>
  </si>
  <si>
    <t>0910344951</t>
  </si>
  <si>
    <t>03-3912210</t>
  </si>
  <si>
    <t>Thuraya
882-1646621561</t>
  </si>
  <si>
    <t>巴陵綜合行政中心</t>
  </si>
  <si>
    <t>拉拉山遊客中心</t>
  </si>
  <si>
    <t>災情查報暨通訊設備訓練</t>
  </si>
  <si>
    <t>上巴陵停車場</t>
  </si>
  <si>
    <t>陳惠陵</t>
  </si>
  <si>
    <t>0920490653</t>
  </si>
  <si>
    <t>03-3912237</t>
  </si>
  <si>
    <t>Thuraya
882-1646621562</t>
  </si>
  <si>
    <t>三光里辦公處</t>
  </si>
  <si>
    <t>三光國小</t>
  </si>
  <si>
    <t>姜裕福</t>
  </si>
  <si>
    <t>0920652411</t>
  </si>
  <si>
    <t>03-3912235</t>
  </si>
  <si>
    <t>Thuraya
882-1646621564</t>
  </si>
  <si>
    <t>高義教會</t>
  </si>
  <si>
    <t>*</t>
  </si>
  <si>
    <t>高義國小</t>
  </si>
  <si>
    <t>雪霧鬧教會</t>
  </si>
  <si>
    <t>新竹縣</t>
  </si>
  <si>
    <t>五峰鄉</t>
  </si>
  <si>
    <t>茅圃部落</t>
  </si>
  <si>
    <t>陳從武</t>
  </si>
  <si>
    <t>村長</t>
  </si>
  <si>
    <t>0979707373</t>
  </si>
  <si>
    <t>03-5851509</t>
  </si>
  <si>
    <t>Thuraya
88216-44461451</t>
  </si>
  <si>
    <t>五峰國小操場</t>
  </si>
  <si>
    <t>曾辦理疏散避難演練、無線電、衛星電話等器材操作訓練</t>
  </si>
  <si>
    <t>上土場部落</t>
  </si>
  <si>
    <t>陳素蓮</t>
  </si>
  <si>
    <t>0930516677</t>
  </si>
  <si>
    <t>03-5856061</t>
  </si>
  <si>
    <t>清泉第二停車場</t>
  </si>
  <si>
    <t>下土場部落</t>
  </si>
  <si>
    <t>雲山部路</t>
  </si>
  <si>
    <t>大隘部落</t>
  </si>
  <si>
    <t>忠興部落</t>
  </si>
  <si>
    <t>戴春香</t>
  </si>
  <si>
    <t>0921096851</t>
  </si>
  <si>
    <t>03-5851004</t>
  </si>
  <si>
    <t>哈尼露營區</t>
  </si>
  <si>
    <t>竹林村1鄰9公里部落</t>
  </si>
  <si>
    <t>0921096852</t>
  </si>
  <si>
    <t>竹林分校球場</t>
  </si>
  <si>
    <t>喜翁部落</t>
  </si>
  <si>
    <t>0921096853</t>
  </si>
  <si>
    <t>花園部落</t>
  </si>
  <si>
    <t>黃修明</t>
  </si>
  <si>
    <t>0988013215</t>
  </si>
  <si>
    <t>03-5851123</t>
  </si>
  <si>
    <t>Thuraya
88216-44461450</t>
  </si>
  <si>
    <t>桃山村松本部落</t>
  </si>
  <si>
    <t>戀上瓜麗</t>
  </si>
  <si>
    <t>桃山村民生部落</t>
  </si>
  <si>
    <t>農田</t>
  </si>
  <si>
    <t>121° 07'09.16"</t>
  </si>
  <si>
    <t>24°33'35.73"</t>
  </si>
  <si>
    <t>竹東鎮</t>
  </si>
  <si>
    <t>上坪、瑞峰、軟橋里</t>
  </si>
  <si>
    <t>(1)曾瑞琴
(2)彭康麟
(3)林德源
(4)江文華</t>
  </si>
  <si>
    <t>(1)上坪里里長
(2)瑞峰里里長
(3)軟橋里里長
(4)上坪派出所所長</t>
  </si>
  <si>
    <t>(1)上坪里曾瑞琴里長：0928-480099
(2)瑞峰里彭康麟里長：0936-896466
(3)軟橋里林德源里長：0932-117103
(4)上坪派出所江文華所長：0910-883123</t>
  </si>
  <si>
    <t>(1)上坪里曾瑞琴里長：03-5960028
(2)瑞峰里彭康麟里長：03-5944820
(3)軟橋里林德源里長：03-5958467
(4)上坪派出所江文華所長：03-5961744</t>
  </si>
  <si>
    <t>4戶：上坪里
39戶：軟橋里</t>
  </si>
  <si>
    <t>8人：上坪里
96人：軟橋里</t>
  </si>
  <si>
    <t>吊車
1</t>
  </si>
  <si>
    <t>平板車
1</t>
  </si>
  <si>
    <t>7(上坪派出所所內固定式無線電*1、手持無線電*5、車裝無線電*1)</t>
  </si>
  <si>
    <t>瑞峰國小禮堂
員崠國小活動中心</t>
  </si>
  <si>
    <t>瑞峰國小禮堂(121.121763)、員崠國小活動中心(121.098285)</t>
  </si>
  <si>
    <t>瑞峰國小禮堂(24.661702)、員崠國小活動中心(24.712313)</t>
  </si>
  <si>
    <t>12,000(開口合約)、30,000(學校)</t>
  </si>
  <si>
    <t>4,360(開口合約)</t>
  </si>
  <si>
    <t>1116(93箱/1箱12入、開口合約)</t>
  </si>
  <si>
    <t>1656(69箱/1箱24入、開口合約)</t>
  </si>
  <si>
    <t>睡袋
40個/ 盥洗包
30個</t>
  </si>
  <si>
    <t>躺椅
2</t>
  </si>
  <si>
    <t>帳篷
2</t>
  </si>
  <si>
    <t>手電筒
12</t>
  </si>
  <si>
    <t>瑞峰國小操場</t>
  </si>
  <si>
    <t>社區防災編組</t>
  </si>
  <si>
    <t>土石流疏散避難小組</t>
  </si>
  <si>
    <t>尖石鄉</t>
  </si>
  <si>
    <t>司馬庫斯部落</t>
  </si>
  <si>
    <t>林清文</t>
  </si>
  <si>
    <t>0933-982781</t>
  </si>
  <si>
    <t>03-5847204</t>
  </si>
  <si>
    <t>1          放置於14鄰鄰長家</t>
  </si>
  <si>
    <t>苗栗縣</t>
  </si>
  <si>
    <t>獅潭鄉</t>
  </si>
  <si>
    <t>百壽村圳頭部落</t>
  </si>
  <si>
    <t>黃世銀</t>
  </si>
  <si>
    <t>百壽村村長</t>
  </si>
  <si>
    <t>0932-666606</t>
  </si>
  <si>
    <t>037-931549</t>
  </si>
  <si>
    <t>依實際道路發生災害進行搶
修</t>
  </si>
  <si>
    <t>百壽村多功能活動中心</t>
  </si>
  <si>
    <t>獅潭國中操場</t>
  </si>
  <si>
    <t>百壽村崩山下部落</t>
  </si>
  <si>
    <t>百壽村馬陵社部落</t>
  </si>
  <si>
    <t>泰安鄉</t>
  </si>
  <si>
    <t>象鼻村永安部落</t>
  </si>
  <si>
    <t>楊惠福</t>
  </si>
  <si>
    <t>象鼻村村長</t>
  </si>
  <si>
    <t>037-941025#206</t>
  </si>
  <si>
    <t>象鼻活動中心</t>
  </si>
  <si>
    <t>象鼻國小</t>
  </si>
  <si>
    <t>象鼻村大安部落</t>
  </si>
  <si>
    <t>士林村蘇魯部落</t>
  </si>
  <si>
    <t>黃盛哲</t>
  </si>
  <si>
    <t>士林村村長</t>
  </si>
  <si>
    <t>THURAYA衛星電話
882-1646621585</t>
  </si>
  <si>
    <t>24.3836140</t>
  </si>
  <si>
    <t>士林國小</t>
  </si>
  <si>
    <t>梅園村梅園部落</t>
  </si>
  <si>
    <t>陳福星</t>
  </si>
  <si>
    <t>梅園村村長</t>
  </si>
  <si>
    <t>THURAYA衛星電話
882-1646621583</t>
  </si>
  <si>
    <t>梅園活動中心</t>
  </si>
  <si>
    <t>梅園國小</t>
  </si>
  <si>
    <t>梅園村天狗部落</t>
  </si>
  <si>
    <t>八卦村八卦部落</t>
  </si>
  <si>
    <t>傅學祺</t>
  </si>
  <si>
    <t>八卦村村長</t>
  </si>
  <si>
    <t>八卦活動中心</t>
  </si>
  <si>
    <t>汶水國小八卦分班</t>
  </si>
  <si>
    <t>中興村細道邦部落</t>
  </si>
  <si>
    <t>李永成</t>
  </si>
  <si>
    <t>中興村村長</t>
  </si>
  <si>
    <t>細道邦長老教會</t>
  </si>
  <si>
    <t>泰興國小</t>
  </si>
  <si>
    <t>錦水村圓墩部落</t>
  </si>
  <si>
    <t>錦水村村長</t>
  </si>
  <si>
    <t>錦水活動中心</t>
  </si>
  <si>
    <t>汶水國小</t>
  </si>
  <si>
    <t>120.9411391</t>
  </si>
  <si>
    <t>24.4636948</t>
  </si>
  <si>
    <t>大興村大興部落</t>
  </si>
  <si>
    <t>謝清亮</t>
  </si>
  <si>
    <t>大興村村長</t>
  </si>
  <si>
    <t>大興活動中心</t>
  </si>
  <si>
    <t>泰安國民中小學</t>
  </si>
  <si>
    <t>120.9112639</t>
  </si>
  <si>
    <t>24.4198401</t>
  </si>
  <si>
    <t>清安村清安部落</t>
  </si>
  <si>
    <t xml:space="preserve"> 黃文煥</t>
  </si>
  <si>
    <t>清安村村長</t>
  </si>
  <si>
    <t>富民活動中心</t>
  </si>
  <si>
    <t>清安國小</t>
  </si>
  <si>
    <t>120.9211879</t>
  </si>
  <si>
    <t>24.437961</t>
  </si>
  <si>
    <t>南庄鄉</t>
  </si>
  <si>
    <t>苗栗縣南庄鄉東河
村鹿場部落</t>
  </si>
  <si>
    <t>風木基</t>
  </si>
  <si>
    <t>東河村村長</t>
  </si>
  <si>
    <t>037-823115</t>
  </si>
  <si>
    <t>陸家派出所旁空地
(前鳳美國小)</t>
  </si>
  <si>
    <t>緊急通訊演練</t>
  </si>
  <si>
    <t>苗栗縣南庄鄉東河村鹿山部落</t>
  </si>
  <si>
    <t>0937994978</t>
  </si>
  <si>
    <t>南庄鄉東河村陸家派出所</t>
  </si>
  <si>
    <t>臺中市</t>
  </si>
  <si>
    <t>和平區</t>
  </si>
  <si>
    <t>自由里雙崎部落</t>
  </si>
  <si>
    <t>林永智</t>
  </si>
  <si>
    <t>自由里里長</t>
  </si>
  <si>
    <t>0919-575499</t>
  </si>
  <si>
    <t>04-25911350</t>
  </si>
  <si>
    <t>自由國小視聽教室</t>
  </si>
  <si>
    <t>自由國小</t>
  </si>
  <si>
    <t>自由里雙崎部落自主防災組</t>
  </si>
  <si>
    <t>自主防災訓練</t>
  </si>
  <si>
    <t>達觀里竹林部落</t>
  </si>
  <si>
    <t>吳振福</t>
  </si>
  <si>
    <t>達觀里里長</t>
  </si>
  <si>
    <t>0987-199591</t>
  </si>
  <si>
    <t>04-25911351</t>
  </si>
  <si>
    <t>桃山社區活動中心 </t>
  </si>
  <si>
    <t>自由國小
烏石分校</t>
  </si>
  <si>
    <t>民宅空地</t>
  </si>
  <si>
    <t>達觀里竹林部落自主防災組</t>
  </si>
  <si>
    <t>1.自主防災訓練
2.土石流災害風險
   潛勢調查</t>
  </si>
  <si>
    <t>達觀里桃山部落(雪山坑部落)</t>
  </si>
  <si>
    <t>雪霸大眾餐廳</t>
  </si>
  <si>
    <t>達觀里桃山部落(雪山坑部落)自主防災組</t>
  </si>
  <si>
    <t>自由里烏石坑社區</t>
  </si>
  <si>
    <t>自由國小烏石分校</t>
  </si>
  <si>
    <t>自由里烏石坑社區自主防災組</t>
  </si>
  <si>
    <t>平等里志良及武陵地區</t>
  </si>
  <si>
    <t>梁韶陽</t>
  </si>
  <si>
    <t>平等里里長</t>
  </si>
  <si>
    <t>0910-586181</t>
  </si>
  <si>
    <t>04-25802310</t>
  </si>
  <si>
    <t>平等國民小學</t>
  </si>
  <si>
    <t>武陵農場</t>
  </si>
  <si>
    <t>平等里志良及武陵地區自主防災組</t>
  </si>
  <si>
    <t>平等里環山部落</t>
  </si>
  <si>
    <t>平等國小</t>
  </si>
  <si>
    <t>平等里環山部落自主防災組</t>
  </si>
  <si>
    <t>梨山里松茂部落</t>
  </si>
  <si>
    <t>賴盛功</t>
  </si>
  <si>
    <t>梨山里里長</t>
  </si>
  <si>
    <t>0932-674405</t>
  </si>
  <si>
    <t>04-25989594</t>
  </si>
  <si>
    <t>梨山國民中小學</t>
  </si>
  <si>
    <t>福壽山農場</t>
  </si>
  <si>
    <t>梨山國中小</t>
  </si>
  <si>
    <t>梨山里松茂部落自主防災組</t>
  </si>
  <si>
    <t>梨山里新佳陽</t>
  </si>
  <si>
    <t>新佳陽
多功能廣場</t>
  </si>
  <si>
    <t>梨山里新佳陽自主防災組</t>
  </si>
  <si>
    <t>梨山里舊佳陽</t>
  </si>
  <si>
    <t>德基派出所</t>
  </si>
  <si>
    <t>梨山里舊佳陽自主防災組</t>
  </si>
  <si>
    <t>博愛里哈崙台部落</t>
  </si>
  <si>
    <t>范忠文</t>
  </si>
  <si>
    <t>博愛里里長</t>
  </si>
  <si>
    <t>0955-522717</t>
  </si>
  <si>
    <t>04-25942412</t>
  </si>
  <si>
    <t>麗陽營區</t>
  </si>
  <si>
    <t>博愛里哈崙台部落自主防災組</t>
  </si>
  <si>
    <t>博愛里松鶴部落</t>
  </si>
  <si>
    <t>和平運動公園</t>
  </si>
  <si>
    <t>博愛里松鶴部落自主防災組</t>
  </si>
  <si>
    <t>博愛里第1鄰</t>
  </si>
  <si>
    <t>博愛里第1鄰自主防災組</t>
  </si>
  <si>
    <t>博愛里第2鄰</t>
  </si>
  <si>
    <t>博愛里第2鄰自主防災組</t>
  </si>
  <si>
    <t>南投縣</t>
  </si>
  <si>
    <t>鹿谷鄉</t>
  </si>
  <si>
    <t>林達修</t>
  </si>
  <si>
    <t>鄰長</t>
  </si>
  <si>
    <t xml:space="preserve"> 0903-832978</t>
  </si>
  <si>
    <t>049-2676172</t>
  </si>
  <si>
    <t>竹豐社區活動中心</t>
  </si>
  <si>
    <t>文昌國小操場</t>
  </si>
  <si>
    <t>水里鄉</t>
  </si>
  <si>
    <t>郡坑國小操場</t>
  </si>
  <si>
    <t>守望相助隊</t>
  </si>
  <si>
    <t>信義鄉</t>
  </si>
  <si>
    <t>同富村</t>
  </si>
  <si>
    <t>羅瑞卿</t>
  </si>
  <si>
    <t>同富村村長</t>
  </si>
  <si>
    <t>0918-702997</t>
  </si>
  <si>
    <t>049-2701175</t>
  </si>
  <si>
    <t>Thuraya
882-1669461307</t>
  </si>
  <si>
    <t>和社台大實驗林</t>
  </si>
  <si>
    <t>麵條60包、醬油12瓶</t>
  </si>
  <si>
    <t>成人奶粉1罐</t>
  </si>
  <si>
    <t>同富國中操場</t>
  </si>
  <si>
    <t>地利村</t>
  </si>
  <si>
    <t>幸國光</t>
  </si>
  <si>
    <t>地利村村長</t>
  </si>
  <si>
    <t>0989-670.283</t>
  </si>
  <si>
    <t>049-2742900</t>
  </si>
  <si>
    <t>Thuraya
8821669461312</t>
  </si>
  <si>
    <t>青雲活動中心</t>
  </si>
  <si>
    <t>地利國小</t>
  </si>
  <si>
    <t>新鄉村</t>
  </si>
  <si>
    <t>田文發</t>
  </si>
  <si>
    <t>新鄉村村長</t>
  </si>
  <si>
    <t>0932-587243</t>
  </si>
  <si>
    <t>049-2831891</t>
  </si>
  <si>
    <t>Thuraya
8821669461313</t>
  </si>
  <si>
    <t>新鄉社區活動中心</t>
  </si>
  <si>
    <t>新鄉國小</t>
  </si>
  <si>
    <t>羅娜村</t>
  </si>
  <si>
    <t>伍福明</t>
  </si>
  <si>
    <t>羅娜村村長</t>
  </si>
  <si>
    <t>0905-387590</t>
  </si>
  <si>
    <t>049-2831112</t>
  </si>
  <si>
    <t>羅娜活動中心</t>
  </si>
  <si>
    <t>羅娜國小</t>
  </si>
  <si>
    <t>049-2831086</t>
  </si>
  <si>
    <t>Thuraya
8821669461311</t>
  </si>
  <si>
    <t>久美活動中心</t>
  </si>
  <si>
    <t>久美國小</t>
  </si>
  <si>
    <t>潭南村</t>
  </si>
  <si>
    <t>松照天</t>
  </si>
  <si>
    <t>潭南村村長</t>
  </si>
  <si>
    <t>0921-354801</t>
  </si>
  <si>
    <t>049-2741710</t>
  </si>
  <si>
    <t>Thuraya
8821669461305</t>
  </si>
  <si>
    <t>潭南活動中心</t>
  </si>
  <si>
    <t>潭南國小</t>
  </si>
  <si>
    <t>雙龍村</t>
  </si>
  <si>
    <t>谷鴻志</t>
  </si>
  <si>
    <t>雙龍村村長</t>
  </si>
  <si>
    <t>0958-156303</t>
  </si>
  <si>
    <t>049-2742215</t>
  </si>
  <si>
    <t>23.783693,</t>
  </si>
  <si>
    <t>Thuraya
8821669461304</t>
  </si>
  <si>
    <t>雙龍活動中心</t>
  </si>
  <si>
    <t>雙龍國小</t>
  </si>
  <si>
    <t>人和村</t>
  </si>
  <si>
    <t>金慕義</t>
  </si>
  <si>
    <t>人和村村長</t>
  </si>
  <si>
    <t>0980-787541</t>
  </si>
  <si>
    <t>049-2772292</t>
  </si>
  <si>
    <t>人和社區活動中心</t>
  </si>
  <si>
    <t>人和國小</t>
  </si>
  <si>
    <t>土石流自主防災訓練管理執行計畫-兵棋推演工作坊</t>
  </si>
  <si>
    <t>神木村</t>
  </si>
  <si>
    <t>忻軍</t>
  </si>
  <si>
    <t>神木村村長</t>
  </si>
  <si>
    <t>0912-701753</t>
  </si>
  <si>
    <t>049-2701691</t>
  </si>
  <si>
    <t>神木社區活動中心</t>
  </si>
  <si>
    <t>舊神木國小</t>
  </si>
  <si>
    <t>鏟子X1</t>
  </si>
  <si>
    <t>仁愛鄉</t>
  </si>
  <si>
    <t>翠華村</t>
  </si>
  <si>
    <t>高政光</t>
  </si>
  <si>
    <t>翠華村村長</t>
  </si>
  <si>
    <t>0919-680370</t>
  </si>
  <si>
    <t>04-25960192</t>
  </si>
  <si>
    <t>翠巒活動中心</t>
  </si>
  <si>
    <t>力行國小操場</t>
  </si>
  <si>
    <t>民防團翠華分隊編組人員名冊</t>
  </si>
  <si>
    <t>災情通報機制及無線電操作訓練</t>
  </si>
  <si>
    <t>力行村</t>
  </si>
  <si>
    <t>白明惠</t>
  </si>
  <si>
    <t>力行村村長</t>
  </si>
  <si>
    <t>0928-926640</t>
  </si>
  <si>
    <t>049-2955666</t>
  </si>
  <si>
    <t>望洋部落力行活動中心</t>
  </si>
  <si>
    <t>民防團力行分隊編組人員名冊</t>
  </si>
  <si>
    <t>發祥村</t>
  </si>
  <si>
    <t>全芊蕙</t>
  </si>
  <si>
    <t>發祥村村長</t>
  </si>
  <si>
    <t>0970850613</t>
  </si>
  <si>
    <t>049-2955670</t>
  </si>
  <si>
    <t>瑞岩部落發祥活動中心</t>
  </si>
  <si>
    <t>民防團發祥分隊編組人員名冊</t>
  </si>
  <si>
    <t>精英村</t>
  </si>
  <si>
    <t>陳松柏</t>
  </si>
  <si>
    <t>精英村村長</t>
  </si>
  <si>
    <t>0921-335562</t>
  </si>
  <si>
    <t>049-2970913</t>
  </si>
  <si>
    <t>精英村辦公處</t>
  </si>
  <si>
    <t>廬山國小操場</t>
  </si>
  <si>
    <t>民防團精英分隊編組人員名冊</t>
  </si>
  <si>
    <t>邱清文</t>
  </si>
  <si>
    <t>0933-524003</t>
  </si>
  <si>
    <t>049-2970912</t>
  </si>
  <si>
    <t>合作國小操場</t>
  </si>
  <si>
    <t>民防團德鹿谷分隊編組人員名冊</t>
  </si>
  <si>
    <t>法治村</t>
  </si>
  <si>
    <t>葉阿良</t>
  </si>
  <si>
    <t>法治村村長</t>
  </si>
  <si>
    <t>0912-967853</t>
  </si>
  <si>
    <t>049-2977201</t>
  </si>
  <si>
    <t>法治活動中心</t>
  </si>
  <si>
    <t>法治國小操場</t>
  </si>
  <si>
    <t>民防團法治分隊編組人員名冊</t>
  </si>
  <si>
    <t>親愛村</t>
  </si>
  <si>
    <t>潘筱玉</t>
  </si>
  <si>
    <t>親愛村村長</t>
  </si>
  <si>
    <t>0919-736908</t>
  </si>
  <si>
    <t>049-2974201</t>
  </si>
  <si>
    <t>親愛國小</t>
  </si>
  <si>
    <t>奧萬大森林遊樂區停車場</t>
  </si>
  <si>
    <t>民防團親愛分隊編組人員名冊</t>
  </si>
  <si>
    <t>萬豐村</t>
  </si>
  <si>
    <t>余明星</t>
  </si>
  <si>
    <t>萬豐村長</t>
  </si>
  <si>
    <t>0972-393695</t>
  </si>
  <si>
    <t>049-2974252</t>
  </si>
  <si>
    <t>萬豐國小</t>
  </si>
  <si>
    <t>萬豐國小操場</t>
  </si>
  <si>
    <t>民防團萬豐分隊編組人員名冊</t>
  </si>
  <si>
    <t>雲林縣</t>
  </si>
  <si>
    <t>古坑鄉</t>
  </si>
  <si>
    <t>廖永樹</t>
  </si>
  <si>
    <t>樟湖村村長</t>
  </si>
  <si>
    <t>0932-969407</t>
  </si>
  <si>
    <t>05-5811196</t>
  </si>
  <si>
    <t>小山貓鏟土機2輛</t>
  </si>
  <si>
    <t>Thuraya
882-1644461036</t>
  </si>
  <si>
    <t>石頭公園渡假山莊</t>
  </si>
  <si>
    <t>古坑舊樟湖國小 (場地較小)
樟湖-竿蓁籠社區</t>
  </si>
  <si>
    <t>120.38339
120.643717</t>
  </si>
  <si>
    <t>23.37585
23.608131</t>
  </si>
  <si>
    <t>古坑舊樟湖國小(場地較小)
樟湖-竿蓁籠社區</t>
  </si>
  <si>
    <t>土石流自衛消防編組</t>
  </si>
  <si>
    <t>村里疏散避難演練、無線電、衛星電話等器材操作訓練</t>
  </si>
  <si>
    <t>草嶺村</t>
  </si>
  <si>
    <t>陳兵通</t>
  </si>
  <si>
    <t>草嶺村村長</t>
  </si>
  <si>
    <t>0932-882631</t>
  </si>
  <si>
    <t>05-5831269</t>
  </si>
  <si>
    <t>Thuraya
882-1644461035</t>
  </si>
  <si>
    <t>草嶺大飯店停車場
草嶺九芎神木停車場</t>
  </si>
  <si>
    <t>120.693106
120.720667</t>
  </si>
  <si>
    <t>23.582716
23.612836</t>
  </si>
  <si>
    <t>草嶺雲嶺之丘停車場
草嶺同心休息站
草嶺九芎神木停車場</t>
  </si>
  <si>
    <t>120.713531
120.686622
120.720667</t>
  </si>
  <si>
    <t>23.628092
23.606791
23.612836</t>
  </si>
  <si>
    <t>嘉義縣</t>
  </si>
  <si>
    <t>竹崎鄉</t>
  </si>
  <si>
    <t>緞繻村雙溪</t>
  </si>
  <si>
    <t>蕭素惠</t>
  </si>
  <si>
    <t>緞繻村村長</t>
  </si>
  <si>
    <t>0935158456</t>
  </si>
  <si>
    <t>05-2630155</t>
  </si>
  <si>
    <t>Thuraya
882-1644461063</t>
  </si>
  <si>
    <t>竹崎國小</t>
  </si>
  <si>
    <t>緞繻村真武廟廣場</t>
  </si>
  <si>
    <t>緞繻村 真武廟廣場</t>
  </si>
  <si>
    <t>疏散避難小組</t>
  </si>
  <si>
    <t>土石流自主防災訓練</t>
  </si>
  <si>
    <t>梅山鄉</t>
  </si>
  <si>
    <t>瑞峰村日落頭</t>
  </si>
  <si>
    <t>黃文中</t>
  </si>
  <si>
    <t>瑞峰村村長</t>
  </si>
  <si>
    <t>0937652615</t>
  </si>
  <si>
    <t>05-2501185</t>
  </si>
  <si>
    <t>無定點位置</t>
  </si>
  <si>
    <t>Thuraya
882-1644461051</t>
  </si>
  <si>
    <t>瑞峰村辦公室(社區活動中心)</t>
  </si>
  <si>
    <t>衛星自主防災社區演練</t>
  </si>
  <si>
    <t>瑞里村九芎坪</t>
  </si>
  <si>
    <t>林相卿</t>
  </si>
  <si>
    <t>瑞里村村長</t>
  </si>
  <si>
    <t>0935816395</t>
  </si>
  <si>
    <t>05-2501413</t>
  </si>
  <si>
    <t>Thuraya
882-1644461053</t>
  </si>
  <si>
    <t>瑞里村辦公室(社區活動中心)</t>
  </si>
  <si>
    <t>瑞里國小操場</t>
  </si>
  <si>
    <t>自衛編組</t>
  </si>
  <si>
    <t>巡守隊</t>
  </si>
  <si>
    <t>自主防災社區演練</t>
  </si>
  <si>
    <t>番路鄉</t>
  </si>
  <si>
    <t>嘉義縣番路鄉公田村</t>
  </si>
  <si>
    <t>陳良典</t>
  </si>
  <si>
    <t>0921506666</t>
  </si>
  <si>
    <t>05-2530869</t>
  </si>
  <si>
    <t>Thuraya 882-1644461058</t>
  </si>
  <si>
    <t>公田村活動中心</t>
  </si>
  <si>
    <t>設有巡守隊</t>
  </si>
  <si>
    <t>疏散避難演練、無線電、衛星電話等器材操作訓練</t>
  </si>
  <si>
    <t>嘉義縣番路鄉公興村</t>
  </si>
  <si>
    <t>張俊國</t>
  </si>
  <si>
    <t>0933345867</t>
  </si>
  <si>
    <t>05-2591951</t>
  </si>
  <si>
    <t>Thuraya
882-1644461057</t>
  </si>
  <si>
    <t xml:space="preserve"> 土匪市集停車場/ 張俊國村長宅旁停車場</t>
  </si>
  <si>
    <t>120.3901/
120.3838</t>
  </si>
  <si>
    <t>23.2419/
23.2501</t>
  </si>
  <si>
    <t>嘉義縣番路鄉草山村</t>
  </si>
  <si>
    <t>吳政龍</t>
  </si>
  <si>
    <t>0910352063</t>
  </si>
  <si>
    <t>0911-875023</t>
  </si>
  <si>
    <t>Thuraya
882-1644461054</t>
  </si>
  <si>
    <t>大埔國小永興分校舊校舍（籃球場）</t>
  </si>
  <si>
    <t>嘉義縣番路鄉大湖村</t>
  </si>
  <si>
    <t>邱振聲</t>
  </si>
  <si>
    <t>05-2581309</t>
  </si>
  <si>
    <t>Thuraya
882-1644461056</t>
  </si>
  <si>
    <t>大湖國小</t>
  </si>
  <si>
    <t>鏟子</t>
  </si>
  <si>
    <t>阿里山鄉</t>
  </si>
  <si>
    <t>嘉義縣阿里山鄉來吉村多摸哇布俗部落(第五鄰)</t>
  </si>
  <si>
    <t>呂家豪</t>
  </si>
  <si>
    <t>村幹事</t>
  </si>
  <si>
    <t>0911731945</t>
  </si>
  <si>
    <t>05-2661170</t>
  </si>
  <si>
    <t>Thuraya
882-1669462244</t>
  </si>
  <si>
    <t>來吉村活動中心</t>
  </si>
  <si>
    <t>來吉籃球場</t>
  </si>
  <si>
    <t>嘉義縣阿里山鄉十字村(多林)</t>
  </si>
  <si>
    <t>潘俊良</t>
  </si>
  <si>
    <t>0937699455</t>
  </si>
  <si>
    <t>05-2511080</t>
  </si>
  <si>
    <t>Thuraya
882-1669462246</t>
  </si>
  <si>
    <t>十字活動中心</t>
  </si>
  <si>
    <t>十字國小</t>
  </si>
  <si>
    <t>無線電、衛星電話等器材操作訓練</t>
  </si>
  <si>
    <t>0909057258</t>
  </si>
  <si>
    <t>05-2511229</t>
  </si>
  <si>
    <t>Thuraya
882-1669462239</t>
  </si>
  <si>
    <t>達邦國小</t>
  </si>
  <si>
    <t>達邦綜合運動場</t>
  </si>
  <si>
    <t>巡守隊，曾辦理疏散避難演練、無線電、衛星電話等器材操作訓練</t>
  </si>
  <si>
    <t>嘉義縣阿里山鄉德恩亞納部落(十字村)</t>
  </si>
  <si>
    <t>無線電、衛星電話</t>
  </si>
  <si>
    <t>嘉義縣阿里山鄉雅巴沙烏泥(山美村)</t>
  </si>
  <si>
    <t>05-2586092</t>
  </si>
  <si>
    <t>Thuraya
882-1669462242</t>
  </si>
  <si>
    <t>部落集會所</t>
  </si>
  <si>
    <t>山美橋旁空地</t>
  </si>
  <si>
    <t>高雄市</t>
  </si>
  <si>
    <t>那瑪夏區</t>
  </si>
  <si>
    <t>南沙魯里</t>
  </si>
  <si>
    <t>劉陳玉梅</t>
  </si>
  <si>
    <t>南沙魯里里長</t>
  </si>
  <si>
    <t>0933375787</t>
  </si>
  <si>
    <t>Thuraya
882-1644461136</t>
  </si>
  <si>
    <t>疏散避難</t>
  </si>
  <si>
    <t>瑪雅里</t>
  </si>
  <si>
    <t>許利滿</t>
  </si>
  <si>
    <t>瑪雅里里長</t>
  </si>
  <si>
    <t>0981578444</t>
  </si>
  <si>
    <t>Thuraya
882-1644461137</t>
  </si>
  <si>
    <t>民權國小</t>
  </si>
  <si>
    <t>達卡努瓦里</t>
  </si>
  <si>
    <t>朱子亮</t>
  </si>
  <si>
    <t>達卡努瓦里里長</t>
  </si>
  <si>
    <t>0938455257</t>
  </si>
  <si>
    <t>Thuraya
882-1644461138</t>
  </si>
  <si>
    <t>民生國小</t>
  </si>
  <si>
    <t>桃源區</t>
  </si>
  <si>
    <t xml:space="preserve">高雄市桃源區復興里  </t>
  </si>
  <si>
    <t>江孫財</t>
  </si>
  <si>
    <t>復興里里長</t>
  </si>
  <si>
    <t>0960-089001</t>
  </si>
  <si>
    <t>07-6866041</t>
  </si>
  <si>
    <t>鏟土機1台</t>
  </si>
  <si>
    <t>Thuraya
882-1644461145</t>
  </si>
  <si>
    <t>120.4815.15</t>
  </si>
  <si>
    <t>復興里活動中心</t>
  </si>
  <si>
    <t>樟山國小復興分校</t>
  </si>
  <si>
    <t>公所編組-里防災組</t>
  </si>
  <si>
    <t>高雄市桃源區拉芙蘭里</t>
  </si>
  <si>
    <t>謝貴奇</t>
  </si>
  <si>
    <t>拉芙蘭里里長</t>
  </si>
  <si>
    <t>0939-126348</t>
  </si>
  <si>
    <t>07-6866159</t>
  </si>
  <si>
    <t>Thuraya
882-1644461146</t>
  </si>
  <si>
    <t>拉芙蘭里活動中心</t>
  </si>
  <si>
    <t>拉芙蘭里羅動心後方空地</t>
  </si>
  <si>
    <t>高雄市桃源區梅山里</t>
  </si>
  <si>
    <t>顏忠義</t>
  </si>
  <si>
    <t>梅山里里長</t>
  </si>
  <si>
    <t>0954-027366</t>
  </si>
  <si>
    <t>07-6866004</t>
  </si>
  <si>
    <t>Thuraya
882-1644461142</t>
  </si>
  <si>
    <t>馬穌霍爾聚會所(梅山活動中心)</t>
  </si>
  <si>
    <t>梅山里運動場</t>
  </si>
  <si>
    <t>茂林區</t>
  </si>
  <si>
    <t>萬山部落</t>
  </si>
  <si>
    <t>蔡正男</t>
  </si>
  <si>
    <t>萬山里里長</t>
  </si>
  <si>
    <t>0903024040</t>
  </si>
  <si>
    <t>07-6801930</t>
  </si>
  <si>
    <t>運土車1</t>
  </si>
  <si>
    <t>Thuraya
882-1644461125</t>
  </si>
  <si>
    <t>萬山避難屋、鳳山農會茂林辦是處</t>
  </si>
  <si>
    <t>麵條200包</t>
  </si>
  <si>
    <t>睡墊40個</t>
  </si>
  <si>
    <t>萬山操場</t>
  </si>
  <si>
    <t>萬山里/土石流疏散避難小組</t>
  </si>
  <si>
    <t>土石流防災演練</t>
  </si>
  <si>
    <t>多納部落</t>
  </si>
  <si>
    <t>羅耀明</t>
  </si>
  <si>
    <t>多納里里長</t>
  </si>
  <si>
    <t>0925585096</t>
  </si>
  <si>
    <t>07-6801087</t>
  </si>
  <si>
    <t>Thuraya
882-1644461126</t>
  </si>
  <si>
    <t>多納里活動中心、多納國小</t>
  </si>
  <si>
    <t>尿布8包</t>
  </si>
  <si>
    <t>多納操場</t>
  </si>
  <si>
    <t>多納里守望相助隊</t>
  </si>
  <si>
    <t>六龜區</t>
  </si>
  <si>
    <t>高雄市六龜區大津里</t>
  </si>
  <si>
    <t>基礎醫療器材</t>
  </si>
  <si>
    <t>Thuraya
882-1669463172</t>
  </si>
  <si>
    <t>大津社區活動中心</t>
  </si>
  <si>
    <t>六龜高級中學</t>
  </si>
  <si>
    <t>E 120o38’079”</t>
  </si>
  <si>
    <t xml:space="preserve"> N 022o38’579”</t>
  </si>
  <si>
    <t>大津疏散避難小組</t>
  </si>
  <si>
    <t>土石流演練參演.自主防災社區演練</t>
  </si>
  <si>
    <t>高雄市六龜區中興里</t>
  </si>
  <si>
    <t>陳信景</t>
  </si>
  <si>
    <t>Thuraya
882-1669463181</t>
  </si>
  <si>
    <t>中興社區活動中心</t>
  </si>
  <si>
    <t>中興疏散避難小組</t>
  </si>
  <si>
    <t>高雄市六龜區興龍里</t>
  </si>
  <si>
    <t>張榮華</t>
  </si>
  <si>
    <t>0925-858737</t>
  </si>
  <si>
    <t>07-6893923</t>
  </si>
  <si>
    <t>Thuraya
882-1669463174</t>
  </si>
  <si>
    <t>興龍社區活動中心</t>
  </si>
  <si>
    <t>興龍疏散避難小組</t>
  </si>
  <si>
    <t>高雄市六龜區荖濃里</t>
  </si>
  <si>
    <t>陳俊福</t>
  </si>
  <si>
    <t>07-6883292</t>
  </si>
  <si>
    <t>Thuraya
882-1669463183</t>
  </si>
  <si>
    <t>荖濃社區活動中心</t>
  </si>
  <si>
    <t>荖濃疏散避難小組</t>
  </si>
  <si>
    <t>高雄市六龜區寶來里</t>
  </si>
  <si>
    <t>沈振揚</t>
  </si>
  <si>
    <t>0919-629599</t>
  </si>
  <si>
    <t>07-6881125</t>
  </si>
  <si>
    <t>Thuraya
882-1669463182</t>
  </si>
  <si>
    <t>寶來社區活動中心</t>
  </si>
  <si>
    <t>寶來國中</t>
  </si>
  <si>
    <t>E 120o41’40.4”</t>
  </si>
  <si>
    <t>N 23o06’39.8”</t>
  </si>
  <si>
    <t>寶來疏散避難小組</t>
  </si>
  <si>
    <t>高雄市六龜區文武里</t>
  </si>
  <si>
    <t>鍾達煌</t>
  </si>
  <si>
    <t>07-6891423</t>
  </si>
  <si>
    <t>Thuraya
882-1669463175</t>
  </si>
  <si>
    <t>六龜綜合社會福利服務中心</t>
  </si>
  <si>
    <t>文武疏散避難小組</t>
  </si>
  <si>
    <t>高雄市六龜區新發里</t>
  </si>
  <si>
    <t>劉俊麟</t>
  </si>
  <si>
    <t>0963-114332</t>
  </si>
  <si>
    <t>07-6791413</t>
  </si>
  <si>
    <t>Thuraya
882-1669463177</t>
  </si>
  <si>
    <t>新發社區活動中心</t>
  </si>
  <si>
    <t>新發疏散避難小組</t>
  </si>
  <si>
    <t>高雄市六龜區六龜里</t>
  </si>
  <si>
    <t>邱國輝</t>
  </si>
  <si>
    <t>0928-764900</t>
  </si>
  <si>
    <t>07-6893020</t>
  </si>
  <si>
    <t>Thuraya
882-1669463173</t>
  </si>
  <si>
    <t>六龜社區活動中心</t>
  </si>
  <si>
    <t>六龜疏散避難小組</t>
  </si>
  <si>
    <t>高雄市六龜區義寶里</t>
  </si>
  <si>
    <t>鍾啟鴻</t>
  </si>
  <si>
    <t>0931-724709</t>
  </si>
  <si>
    <t>07-6893631</t>
  </si>
  <si>
    <t>Thuraya
882-1669463180</t>
  </si>
  <si>
    <t>甲仙區</t>
  </si>
  <si>
    <t>高雄市甲仙區鬧區</t>
  </si>
  <si>
    <t>黃俊源</t>
  </si>
  <si>
    <t>課員</t>
  </si>
  <si>
    <t>0918712869</t>
  </si>
  <si>
    <t>07-6751002*17</t>
  </si>
  <si>
    <t>Thuraya
88216-44461552</t>
  </si>
  <si>
    <t>甲仙和安社區活動中心</t>
  </si>
  <si>
    <t>甲仙國中操場</t>
  </si>
  <si>
    <t>災害應變中心編組</t>
  </si>
  <si>
    <t>疏散避難演練、緊急通訊演練等</t>
  </si>
  <si>
    <t>屏東縣</t>
  </si>
  <si>
    <t>來義鄉</t>
  </si>
  <si>
    <t>來義村</t>
  </si>
  <si>
    <t>洪嘉明</t>
  </si>
  <si>
    <t>0932756071</t>
  </si>
  <si>
    <t>08-7851317</t>
  </si>
  <si>
    <t>山貓*1</t>
  </si>
  <si>
    <t>來義村辦公處</t>
  </si>
  <si>
    <t>50/110</t>
  </si>
  <si>
    <t>原來義國小內社分校</t>
  </si>
  <si>
    <t>丹林村5,6鄰</t>
  </si>
  <si>
    <t>辛榮輝</t>
  </si>
  <si>
    <t>0988135671</t>
  </si>
  <si>
    <t>08-7850255</t>
  </si>
  <si>
    <t>丹林村辦公處</t>
  </si>
  <si>
    <t>50/70</t>
  </si>
  <si>
    <t>50/0</t>
  </si>
  <si>
    <t>來義國小</t>
  </si>
  <si>
    <t>義林村</t>
  </si>
  <si>
    <t>宗健邦</t>
  </si>
  <si>
    <t>0912189308</t>
  </si>
  <si>
    <t>08-7850318</t>
  </si>
  <si>
    <t>義林村辦公處</t>
  </si>
  <si>
    <t>50/50</t>
  </si>
  <si>
    <t>義林村集會所廣場</t>
  </si>
  <si>
    <t>義林村大後部落</t>
  </si>
  <si>
    <t>大後天主堂</t>
  </si>
  <si>
    <t>大後部落前廣場</t>
  </si>
  <si>
    <t>自主防災避難小組</t>
  </si>
  <si>
    <t>春日鄉</t>
  </si>
  <si>
    <t>士文村</t>
  </si>
  <si>
    <t>楊大業</t>
  </si>
  <si>
    <t>0934020032</t>
  </si>
  <si>
    <t>08-8790006</t>
  </si>
  <si>
    <t>Thuraya
882-120-728</t>
  </si>
  <si>
    <t xml:space="preserve">士文村聚會所                               士文分校                                                                                                                                                     </t>
  </si>
  <si>
    <t>士文運動場</t>
  </si>
  <si>
    <t>自主防災</t>
  </si>
  <si>
    <t>疏閐避難演練、緊急通訊演練、消防演練</t>
  </si>
  <si>
    <t>幫浦*1</t>
  </si>
  <si>
    <t xml:space="preserve"> 屏東縣</t>
  </si>
  <si>
    <t>三地門鄉</t>
  </si>
  <si>
    <t>德文村</t>
  </si>
  <si>
    <t>劉明義</t>
  </si>
  <si>
    <t>0932845031</t>
  </si>
  <si>
    <t>08-7994882</t>
  </si>
  <si>
    <t>Thuraya
882-1644461481</t>
  </si>
  <si>
    <t>德文村辦公室、德文國小</t>
  </si>
  <si>
    <t>150/669</t>
  </si>
  <si>
    <t>150/0</t>
  </si>
  <si>
    <t>德文國小</t>
  </si>
  <si>
    <t>德文國小操場</t>
  </si>
  <si>
    <t>大社村</t>
  </si>
  <si>
    <t>侯虎雄</t>
  </si>
  <si>
    <t>0912024772</t>
  </si>
  <si>
    <t>Thuraya
882-1644461212</t>
  </si>
  <si>
    <t>原鄉-大社國小</t>
  </si>
  <si>
    <t>20/10</t>
  </si>
  <si>
    <t>20/0</t>
  </si>
  <si>
    <t>泰武鄉</t>
  </si>
  <si>
    <t>佳興村</t>
  </si>
  <si>
    <t>楊信道</t>
  </si>
  <si>
    <t>0978637308</t>
  </si>
  <si>
    <t>08-7920014</t>
  </si>
  <si>
    <t>吊車*1</t>
  </si>
  <si>
    <t>破碎機*1</t>
  </si>
  <si>
    <t xml:space="preserve">
佳興村活動中心</t>
  </si>
  <si>
    <t>50/467</t>
  </si>
  <si>
    <t>泰武國小佳興分校操場</t>
  </si>
  <si>
    <t>鋁梯*1</t>
  </si>
  <si>
    <t>獅子鄉</t>
  </si>
  <si>
    <t>內文村</t>
  </si>
  <si>
    <t>施正順</t>
  </si>
  <si>
    <t>0933383224</t>
  </si>
  <si>
    <t>08-8700056</t>
  </si>
  <si>
    <t>幼兒品、基礎醫療器材</t>
  </si>
  <si>
    <t>Thuraya
88216-69462419</t>
  </si>
  <si>
    <t xml:space="preserve">
內文村活動中心</t>
  </si>
  <si>
    <t>40/251</t>
  </si>
  <si>
    <t>40/112</t>
  </si>
  <si>
    <t>草埔國小內文分校</t>
  </si>
  <si>
    <t>草埔國小內文分校操場</t>
  </si>
  <si>
    <t>民防團</t>
  </si>
  <si>
    <t>社區自主防災</t>
  </si>
  <si>
    <t>自主防災社區2.0計畫訓練</t>
  </si>
  <si>
    <t>草埔村</t>
  </si>
  <si>
    <t>李秉勝</t>
  </si>
  <si>
    <t>0920657233</t>
  </si>
  <si>
    <t>08-8701434</t>
  </si>
  <si>
    <t>Thuraya
88216-69462420</t>
  </si>
  <si>
    <t>草埔活動中心</t>
  </si>
  <si>
    <t>40/502</t>
  </si>
  <si>
    <t>草埔國小</t>
  </si>
  <si>
    <t>草埔國小操場</t>
  </si>
  <si>
    <t>林文旭</t>
  </si>
  <si>
    <t>0912149761</t>
  </si>
  <si>
    <t>08-8720326</t>
  </si>
  <si>
    <t>獅子國中</t>
  </si>
  <si>
    <t>獅子國中操場</t>
  </si>
  <si>
    <t>南世村</t>
  </si>
  <si>
    <t>楊登福</t>
  </si>
  <si>
    <t>0927582217</t>
  </si>
  <si>
    <t>08-8720054</t>
  </si>
  <si>
    <t>內獅國小</t>
  </si>
  <si>
    <t>50/435</t>
  </si>
  <si>
    <t>南世運動場</t>
  </si>
  <si>
    <t>瑪家鄉</t>
  </si>
  <si>
    <t>涼山村</t>
  </si>
  <si>
    <t>陸良正</t>
  </si>
  <si>
    <t>0926717223</t>
  </si>
  <si>
    <t>08-7992686</t>
  </si>
  <si>
    <t>涼山活動中心</t>
  </si>
  <si>
    <t>涼山瀑布停車場</t>
  </si>
  <si>
    <t>佳義村</t>
  </si>
  <si>
    <t>高勝輝</t>
  </si>
  <si>
    <t>0928783129</t>
  </si>
  <si>
    <t>08-7990049</t>
  </si>
  <si>
    <t>Thuraya
882-1644461312</t>
  </si>
  <si>
    <t>佳義國小</t>
  </si>
  <si>
    <t>排灣村</t>
  </si>
  <si>
    <t>08-7990411</t>
  </si>
  <si>
    <t>排灣活動中心</t>
  </si>
  <si>
    <t>霧臺鄉</t>
  </si>
  <si>
    <t>阿禮村</t>
  </si>
  <si>
    <t>羅春男</t>
  </si>
  <si>
    <t>0928083730</t>
  </si>
  <si>
    <t>08-7610168</t>
  </si>
  <si>
    <t>霧台社區活動中心</t>
  </si>
  <si>
    <t>60/0</t>
  </si>
  <si>
    <t>阿禮村原阿禮國小</t>
  </si>
  <si>
    <t>民防團常年訓練</t>
  </si>
  <si>
    <t>發電機*1</t>
  </si>
  <si>
    <t>割草機*5</t>
  </si>
  <si>
    <t>吹葉機*1</t>
  </si>
  <si>
    <t>霧台村霧台部落</t>
  </si>
  <si>
    <t>盧忠勤</t>
  </si>
  <si>
    <t>0931255998</t>
  </si>
  <si>
    <t>08-7902693</t>
  </si>
  <si>
    <t>Thuraya
882-1644461478</t>
  </si>
  <si>
    <t>台灣基督長老教會霧臺教會</t>
  </si>
  <si>
    <t>霧臺國小操場</t>
  </si>
  <si>
    <t>割草機*1</t>
  </si>
  <si>
    <t>霧台村神山部落</t>
  </si>
  <si>
    <t>08-7902234#113</t>
  </si>
  <si>
    <t>霧臺國小</t>
  </si>
  <si>
    <t>舊瑪家國中霧臺分校操場</t>
  </si>
  <si>
    <t>霧台村谷川部落</t>
  </si>
  <si>
    <t>谷川旅遊資訊站</t>
  </si>
  <si>
    <t>大武村</t>
  </si>
  <si>
    <t>麥庸正</t>
  </si>
  <si>
    <t>0936913165</t>
  </si>
  <si>
    <t>08-7902191</t>
  </si>
  <si>
    <t>大武社區活動中心</t>
  </si>
  <si>
    <t>舊霧臺國小大武分校操場</t>
  </si>
  <si>
    <t>民防團常年訓練/自主防災社區演練</t>
  </si>
  <si>
    <t>發電機*2</t>
  </si>
  <si>
    <t>吹葉機*4</t>
  </si>
  <si>
    <t>佳暮村</t>
  </si>
  <si>
    <t>徐仁輝</t>
  </si>
  <si>
    <t>0925053359</t>
  </si>
  <si>
    <t>08-7902466</t>
  </si>
  <si>
    <t>百合佳暮避難收容處所</t>
  </si>
  <si>
    <t>霧台鄉佳暮村舊
佳暮國小</t>
  </si>
  <si>
    <t>割草機*3</t>
  </si>
  <si>
    <t>吹葉機*2</t>
  </si>
  <si>
    <t>宜蘭縣</t>
  </si>
  <si>
    <t>大同鄉</t>
  </si>
  <si>
    <t>南山村(台7甲線25-30K)</t>
  </si>
  <si>
    <t>潘文光</t>
  </si>
  <si>
    <t>0928268506</t>
  </si>
  <si>
    <t>03-9809140</t>
  </si>
  <si>
    <t>公路總局支援</t>
  </si>
  <si>
    <t>Thuraya衛星電話，電話號碼882-1644461353</t>
  </si>
  <si>
    <t>南山社區活動中心、南山國小</t>
  </si>
  <si>
    <t>尿布13包</t>
  </si>
  <si>
    <t>衛生紙7串</t>
  </si>
  <si>
    <t>奶粉13罐</t>
  </si>
  <si>
    <t>醬油7罐</t>
  </si>
  <si>
    <t>南山國小操場</t>
  </si>
  <si>
    <t>四季村(台7甲線17-19K)</t>
  </si>
  <si>
    <t>黃金榮</t>
  </si>
  <si>
    <t>0937523126</t>
  </si>
  <si>
    <t>03-9809352</t>
  </si>
  <si>
    <t>四季社區活動中心、四季國小</t>
  </si>
  <si>
    <t>尿布15包</t>
  </si>
  <si>
    <t>衛生紙8串</t>
  </si>
  <si>
    <t>奶粉15罐</t>
  </si>
  <si>
    <t>醬油8罐</t>
  </si>
  <si>
    <t>四季國小操場</t>
  </si>
  <si>
    <t>英士村(台7線86K)</t>
  </si>
  <si>
    <t>呂紹維</t>
  </si>
  <si>
    <t>0937160868</t>
  </si>
  <si>
    <t>03-9801316</t>
  </si>
  <si>
    <t>Thuraya衛星電話，電話號碼882-1644461354</t>
  </si>
  <si>
    <t>復興社區活動中心</t>
  </si>
  <si>
    <t>尿布7包</t>
  </si>
  <si>
    <t>衛生紙3串</t>
  </si>
  <si>
    <t>奶粉7罐</t>
  </si>
  <si>
    <t>醬油3罐</t>
  </si>
  <si>
    <t>四季國小英士分校操場</t>
  </si>
  <si>
    <t>南澳鄉</t>
  </si>
  <si>
    <t>澳花村(台9丁線53K)</t>
  </si>
  <si>
    <t>黃聰明</t>
  </si>
  <si>
    <t>0919314598</t>
  </si>
  <si>
    <t>03-9985180</t>
  </si>
  <si>
    <t>氧氣製造機、雙相陽壓呼吸器、抽痰機、化痰機、拍痰器各1</t>
  </si>
  <si>
    <t>Thuraya衛星電話，電話號碼882-1644461351</t>
  </si>
  <si>
    <t>澳花和平長老教會、澳花國小學生餐廳</t>
  </si>
  <si>
    <t>121.745848、121.740387</t>
  </si>
  <si>
    <t>24.333257、24.330848</t>
  </si>
  <si>
    <t>268(待招標)</t>
  </si>
  <si>
    <t>尿布24包</t>
  </si>
  <si>
    <t>鹽巴117包</t>
  </si>
  <si>
    <t>衛生紙10串</t>
  </si>
  <si>
    <t>醬油117罐、香皂117個、口罩5盒</t>
  </si>
  <si>
    <t>澳花運動場</t>
  </si>
  <si>
    <t>澳花村民防分團</t>
  </si>
  <si>
    <t>澳花村土石流疏散避難小組</t>
  </si>
  <si>
    <t>發電機1部</t>
  </si>
  <si>
    <t>抽水機1部</t>
  </si>
  <si>
    <t>鏈鋸1台</t>
  </si>
  <si>
    <t>花蓮縣</t>
  </si>
  <si>
    <t>光復鄉</t>
  </si>
  <si>
    <t>大馬村</t>
  </si>
  <si>
    <t>王梓安</t>
  </si>
  <si>
    <t>大馬村村長</t>
  </si>
  <si>
    <t>0936-573056</t>
  </si>
  <si>
    <t>03-8702206</t>
  </si>
  <si>
    <t>平馬活動中心</t>
  </si>
  <si>
    <t>吉利潭</t>
  </si>
  <si>
    <t>防汛演習</t>
  </si>
  <si>
    <t>大興村</t>
  </si>
  <si>
    <t>劉建榮</t>
  </si>
  <si>
    <t>0963-064618</t>
  </si>
  <si>
    <t>03-8702216</t>
  </si>
  <si>
    <t>大興國小</t>
  </si>
  <si>
    <t>大興國小操場</t>
  </si>
  <si>
    <t>大全村拉索艾部落</t>
  </si>
  <si>
    <t>林淑珍</t>
  </si>
  <si>
    <t>大全村村長</t>
  </si>
  <si>
    <t>0939-772885</t>
  </si>
  <si>
    <t>03-8703589</t>
  </si>
  <si>
    <t>自強外役監</t>
  </si>
  <si>
    <t>大農大富平地森林園區</t>
  </si>
  <si>
    <t>秀林鄉</t>
  </si>
  <si>
    <t>和平村和平部落</t>
  </si>
  <si>
    <t>董蓮怡</t>
  </si>
  <si>
    <t>和平村村長</t>
  </si>
  <si>
    <t>0925-425412</t>
  </si>
  <si>
    <t>03-8681113</t>
  </si>
  <si>
    <t>和平收容站(和平村辦公處2樓)</t>
  </si>
  <si>
    <t>和平國小</t>
  </si>
  <si>
    <t>曾辦理疏散避難演練</t>
  </si>
  <si>
    <t>和平村和中部落</t>
  </si>
  <si>
    <t>和中運動場</t>
  </si>
  <si>
    <t>和平村和仁部落</t>
  </si>
  <si>
    <t>和平村辦公處2樓</t>
  </si>
  <si>
    <t>無合適點位</t>
  </si>
  <si>
    <t>台九線</t>
  </si>
  <si>
    <t>三棧社區</t>
  </si>
  <si>
    <t>田廣增</t>
  </si>
  <si>
    <t>景美村村長</t>
  </si>
  <si>
    <t>0922-261436</t>
  </si>
  <si>
    <t>03-8267423</t>
  </si>
  <si>
    <t>三棧收容所(原三棧舊派出所宿舍)</t>
  </si>
  <si>
    <t>三棧國小</t>
  </si>
  <si>
    <t>富世村西寶社區</t>
  </si>
  <si>
    <t>張文盛</t>
  </si>
  <si>
    <t>富世村村長</t>
  </si>
  <si>
    <t>0939-060013</t>
  </si>
  <si>
    <t>03-8611829</t>
  </si>
  <si>
    <t>西寶國小</t>
  </si>
  <si>
    <t>銅門村榕樹部落</t>
  </si>
  <si>
    <t>葉清賢</t>
  </si>
  <si>
    <t>銅門村村長</t>
  </si>
  <si>
    <t>0933-992913</t>
  </si>
  <si>
    <t>03-8641057</t>
  </si>
  <si>
    <t>銅門收容站(銅門舊社區活動中心)</t>
  </si>
  <si>
    <t>榕樹部落停機坪</t>
  </si>
  <si>
    <t>銅門村銅門部落</t>
  </si>
  <si>
    <t>銅門國小</t>
  </si>
  <si>
    <t>文蘭村重光部落</t>
  </si>
  <si>
    <t>田文才</t>
  </si>
  <si>
    <t>文蘭村村長</t>
  </si>
  <si>
    <t>0928-534214</t>
  </si>
  <si>
    <t>03-8641151</t>
  </si>
  <si>
    <t>文蘭國小重光分校</t>
  </si>
  <si>
    <t>天祥地區</t>
  </si>
  <si>
    <t>富世村活動中心</t>
  </si>
  <si>
    <t>天祥公車站廣場</t>
  </si>
  <si>
    <t>卓溪鄉</t>
  </si>
  <si>
    <t>崙山村</t>
  </si>
  <si>
    <t>宋輝國</t>
  </si>
  <si>
    <t>崙山村長</t>
  </si>
  <si>
    <t>0966-606072</t>
  </si>
  <si>
    <t>03-8841362</t>
  </si>
  <si>
    <t>崙山國小</t>
  </si>
  <si>
    <t>崙山國小操場</t>
  </si>
  <si>
    <t>山里部落</t>
  </si>
  <si>
    <t>葉光明</t>
  </si>
  <si>
    <t>立山村長</t>
  </si>
  <si>
    <t>0921-847564</t>
  </si>
  <si>
    <t>花蓮縣立山國小</t>
  </si>
  <si>
    <t>三笠山部落</t>
  </si>
  <si>
    <t>立山國小</t>
  </si>
  <si>
    <t>中平部落</t>
  </si>
  <si>
    <t>田光輝</t>
  </si>
  <si>
    <t>太平村長</t>
  </si>
  <si>
    <t>0905-357355</t>
  </si>
  <si>
    <t>03-8841364</t>
  </si>
  <si>
    <t>花蓮縣太平國小國小</t>
  </si>
  <si>
    <t>中正部落</t>
  </si>
  <si>
    <t>黃品綸</t>
  </si>
  <si>
    <t>卓溪村長</t>
  </si>
  <si>
    <t>0936-638676</t>
  </si>
  <si>
    <t>03-8886378</t>
  </si>
  <si>
    <t>卓溪國小</t>
  </si>
  <si>
    <t>卓溪部落</t>
  </si>
  <si>
    <t>南安部落</t>
  </si>
  <si>
    <t>何秋明</t>
  </si>
  <si>
    <t>清水村長</t>
  </si>
  <si>
    <t>0905-288739</t>
  </si>
  <si>
    <t>03-8885593</t>
  </si>
  <si>
    <t>卓樂國小</t>
  </si>
  <si>
    <t>清水部落</t>
  </si>
  <si>
    <t>白端部落</t>
  </si>
  <si>
    <t>陳乙諄</t>
  </si>
  <si>
    <t>古風村長</t>
  </si>
  <si>
    <t>03-8846050</t>
  </si>
  <si>
    <t>古風國小</t>
  </si>
  <si>
    <t>卓楓國小</t>
  </si>
  <si>
    <t>古楓部落</t>
  </si>
  <si>
    <t>崙天部落</t>
  </si>
  <si>
    <t>石平部落</t>
  </si>
  <si>
    <t>富里鄉</t>
  </si>
  <si>
    <t>吳江村</t>
  </si>
  <si>
    <t>葉見喨</t>
  </si>
  <si>
    <t>0928-378843</t>
  </si>
  <si>
    <t>無常態置放點</t>
  </si>
  <si>
    <t>吳江社區活動中心</t>
  </si>
  <si>
    <t>經調查無適合點位</t>
  </si>
  <si>
    <t>吳江11鄰</t>
  </si>
  <si>
    <t>吳江巡守隊</t>
  </si>
  <si>
    <t>巡守隊常年訓練等</t>
  </si>
  <si>
    <t>頭燈5</t>
  </si>
  <si>
    <t>抽水機1台</t>
  </si>
  <si>
    <t>豐南村18-28鄰</t>
  </si>
  <si>
    <t>王晉英</t>
  </si>
  <si>
    <t>0937-579429</t>
  </si>
  <si>
    <t>03-8831834</t>
  </si>
  <si>
    <t>豐南社區活動中心</t>
  </si>
  <si>
    <t>豐南四維分校</t>
  </si>
  <si>
    <t>豐南巡守隊</t>
  </si>
  <si>
    <t>頭燈4</t>
  </si>
  <si>
    <t>竹田村</t>
  </si>
  <si>
    <t>陳勝駿</t>
  </si>
  <si>
    <t>0921-172629</t>
  </si>
  <si>
    <t>03-8821343</t>
  </si>
  <si>
    <t>新興竹田聯合活動中心</t>
  </si>
  <si>
    <t>黃花亭</t>
  </si>
  <si>
    <t>竹田巡守隊</t>
  </si>
  <si>
    <t>頭燈15</t>
  </si>
  <si>
    <t>石牌村枋仔崙</t>
  </si>
  <si>
    <t>吳裕達</t>
  </si>
  <si>
    <t>0911-896242</t>
  </si>
  <si>
    <t>03-8831418</t>
  </si>
  <si>
    <t>石牌社區活動中心</t>
  </si>
  <si>
    <t>枋仔崙</t>
  </si>
  <si>
    <t>民防分團</t>
  </si>
  <si>
    <t>瑞穗鄉</t>
  </si>
  <si>
    <t>奇美村</t>
  </si>
  <si>
    <t>蔣國雄</t>
  </si>
  <si>
    <t>奇美村村長</t>
  </si>
  <si>
    <t>0987-219953</t>
  </si>
  <si>
    <t>03-8991001</t>
  </si>
  <si>
    <t>奇美社區活動中心</t>
  </si>
  <si>
    <t>奇美國小操場</t>
  </si>
  <si>
    <t>義警小隊</t>
  </si>
  <si>
    <t>無線電訓練</t>
  </si>
  <si>
    <t>鏟子2(把)</t>
  </si>
  <si>
    <t>萬榮鄉</t>
  </si>
  <si>
    <t>萬榮村6鄰</t>
  </si>
  <si>
    <t>李昌貴</t>
  </si>
  <si>
    <t>0913-583827</t>
  </si>
  <si>
    <t>03-8751497</t>
  </si>
  <si>
    <t>萬榮國小操場</t>
  </si>
  <si>
    <t>馬遠村1-5鄰</t>
  </si>
  <si>
    <t>溫秀瑛</t>
  </si>
  <si>
    <t>0988-308503</t>
  </si>
  <si>
    <t>03-8811184</t>
  </si>
  <si>
    <t>馬遠社區活動中心</t>
  </si>
  <si>
    <t>馬遠國小操場</t>
  </si>
  <si>
    <t>馬遠村6-9鄰</t>
  </si>
  <si>
    <t>03-8871932</t>
  </si>
  <si>
    <t>瑞北國小</t>
  </si>
  <si>
    <t>瑞北國小操場</t>
  </si>
  <si>
    <t>紅葉村</t>
  </si>
  <si>
    <t>03-8871426</t>
  </si>
  <si>
    <t>紅葉社區活動中心</t>
  </si>
  <si>
    <t>紅葉國小操場</t>
  </si>
  <si>
    <t>無線電及韌性社區防災教育訓練</t>
  </si>
  <si>
    <t>壽豐鄉</t>
  </si>
  <si>
    <t>大樹腳及大湖腳</t>
  </si>
  <si>
    <t>彭榮華</t>
  </si>
  <si>
    <t>樹湖村村長</t>
  </si>
  <si>
    <t>0932-653819</t>
  </si>
  <si>
    <t>03-8652810</t>
  </si>
  <si>
    <t>樹湖村辦公室及活動中心</t>
  </si>
  <si>
    <t>保健箱1</t>
  </si>
  <si>
    <t>無適合場地</t>
  </si>
  <si>
    <t>樹湖活動中心</t>
  </si>
  <si>
    <t>社區自主防災訓練</t>
  </si>
  <si>
    <t>頭燈6</t>
  </si>
  <si>
    <t>水璉村</t>
  </si>
  <si>
    <t>蔡素月</t>
  </si>
  <si>
    <t>水璉村村長</t>
  </si>
  <si>
    <t>0919-912282</t>
  </si>
  <si>
    <t>03-8601055</t>
  </si>
  <si>
    <t>水璉村辦公室及活動中心</t>
  </si>
  <si>
    <t>水璉國小操場</t>
  </si>
  <si>
    <t>米棧村</t>
  </si>
  <si>
    <t>許炎煌</t>
  </si>
  <si>
    <t>米棧村村長</t>
  </si>
  <si>
    <t>0932-581357</t>
  </si>
  <si>
    <t>03-8741367</t>
  </si>
  <si>
    <t>米棧村辦公室及活動中心</t>
  </si>
  <si>
    <t>米棧活動中心(新)</t>
  </si>
  <si>
    <t>豐濱鄉</t>
  </si>
  <si>
    <t>新社村復興部落</t>
  </si>
  <si>
    <t>陳文吉</t>
  </si>
  <si>
    <t>頭目</t>
  </si>
  <si>
    <t>03-8711266</t>
  </si>
  <si>
    <t>照明設備、保暖衣物。</t>
  </si>
  <si>
    <t>新社國小二樓綜合教室</t>
  </si>
  <si>
    <t>新社國小操場</t>
  </si>
  <si>
    <t>疏散避難演練</t>
  </si>
  <si>
    <t>豐濱村八里灣部落</t>
  </si>
  <si>
    <t>林福山</t>
  </si>
  <si>
    <t>0937-947109</t>
  </si>
  <si>
    <t>03-8791655</t>
  </si>
  <si>
    <t>豐濱鄉八里灣教堂</t>
  </si>
  <si>
    <t>八里灣部落</t>
  </si>
  <si>
    <t>臺東縣</t>
  </si>
  <si>
    <t>海端鄉</t>
  </si>
  <si>
    <t>臺東縣海端鄉利稻村</t>
  </si>
  <si>
    <t>胡勝豪、李俊辰</t>
  </si>
  <si>
    <t>利稻村村長、村幹事</t>
  </si>
  <si>
    <t>089-938074</t>
  </si>
  <si>
    <t>外傷處理藥品.家庭常備藥品</t>
  </si>
  <si>
    <t>-</t>
  </si>
  <si>
    <t>Thuraya
882-16469460241</t>
  </si>
  <si>
    <t>利稻喜樂民宿</t>
  </si>
  <si>
    <t>960（瓶）</t>
  </si>
  <si>
    <t>200（包）</t>
  </si>
  <si>
    <t>奶粉:16罐</t>
  </si>
  <si>
    <t>睡袋:24個</t>
  </si>
  <si>
    <t>睡墊:25個</t>
  </si>
  <si>
    <t>枕頭:30個
盥洗用具:300份</t>
  </si>
  <si>
    <t>霧鹿國民小學
利稻分校操場</t>
  </si>
  <si>
    <t>利稻部落自主防災社區</t>
  </si>
  <si>
    <t>自主防災社區編組訓練
緊急通訊演練
滅火器使用教學訓練</t>
  </si>
  <si>
    <t>醫療箱*1</t>
  </si>
  <si>
    <t>達仁鄉</t>
  </si>
  <si>
    <t>台坂村台坂聚落</t>
  </si>
  <si>
    <t>台坂村村長、村幹事</t>
  </si>
  <si>
    <t>089-761170</t>
  </si>
  <si>
    <t>Thuraya
822-1644461600</t>
  </si>
  <si>
    <t>台坂國小操場</t>
  </si>
  <si>
    <t> 120.907883</t>
  </si>
  <si>
    <t>自主防災社區</t>
  </si>
  <si>
    <t>區域治理編組訓練</t>
  </si>
  <si>
    <t>啦里吧集會所</t>
  </si>
  <si>
    <t>土坂村土坂聚落</t>
  </si>
  <si>
    <t xml:space="preserve">包嘉鴻(村長)                 范國祥(村幹事)      </t>
  </si>
  <si>
    <t>土坂村村長、村幹事</t>
  </si>
  <si>
    <t>0931260384(村長)
0978228158(村幹事)</t>
  </si>
  <si>
    <t>089-761180</t>
  </si>
  <si>
    <t>Thuraya
822-1644461599</t>
  </si>
  <si>
    <t>土坂國小(含土坂天主堂)</t>
  </si>
  <si>
    <t>包頭目家農地</t>
  </si>
  <si>
    <t>韌性社區</t>
  </si>
  <si>
    <t>防災社區防災應變演練</t>
  </si>
  <si>
    <t>土坂村新興聚落</t>
  </si>
  <si>
    <t>農地</t>
  </si>
  <si>
    <t>韌性社區編組訓練</t>
  </si>
  <si>
    <t>新化村</t>
  </si>
  <si>
    <t>新化村村長、村幹事</t>
  </si>
  <si>
    <t>089-791385</t>
  </si>
  <si>
    <t>Thuraya
822-1644461327</t>
  </si>
  <si>
    <t>安朔國小新化分校</t>
  </si>
  <si>
    <t>120.8269231</t>
  </si>
  <si>
    <t>22.3990588</t>
  </si>
  <si>
    <t>新化國小操場</t>
  </si>
  <si>
    <t>大武鄉</t>
  </si>
  <si>
    <t>張德海</t>
  </si>
  <si>
    <t>大竹村村長</t>
  </si>
  <si>
    <t>0910184099</t>
  </si>
  <si>
    <t>089-761007</t>
  </si>
  <si>
    <t>外傷處理藥品.家庭常備藥品、輪椅</t>
  </si>
  <si>
    <t>Thuraya
822-1644461595</t>
  </si>
  <si>
    <t>大鳥國小愛國蒲分校</t>
  </si>
  <si>
    <r>
      <t>愛國蒲分校</t>
    </r>
    <r>
      <rPr>
        <sz val="10"/>
        <color rgb="FF000000"/>
        <rFont val="Arial"/>
        <family val="2"/>
      </rPr>
      <t>操場</t>
    </r>
  </si>
  <si>
    <t>愛國蒲社區防救災編組</t>
  </si>
  <si>
    <t>長濱鄉</t>
  </si>
  <si>
    <t>臺東縣長濱鄉三間村</t>
  </si>
  <si>
    <t>宋志光</t>
  </si>
  <si>
    <t>三間村村長</t>
  </si>
  <si>
    <t>0926093472</t>
  </si>
  <si>
    <t>089-831869</t>
  </si>
  <si>
    <t>坤群營造-許瑞麟</t>
  </si>
  <si>
    <t>福慧床10個</t>
  </si>
  <si>
    <t>麵條:20包；奶粉：7罐</t>
  </si>
  <si>
    <t>睡墊：20個；睡袋：20個</t>
  </si>
  <si>
    <t>盥洗用具：12組</t>
  </si>
  <si>
    <t>南溪國小操場</t>
  </si>
  <si>
    <t>社區天然災害防救宣導</t>
  </si>
  <si>
    <t>柴刀*5</t>
  </si>
  <si>
    <t>醫療箱*2</t>
  </si>
  <si>
    <t>擔架*2</t>
  </si>
  <si>
    <t>金峰鄉</t>
  </si>
  <si>
    <t>壢坵村</t>
  </si>
  <si>
    <t>羅忠輝</t>
  </si>
  <si>
    <t>歷坵村村長</t>
  </si>
  <si>
    <t>0988-657446</t>
  </si>
  <si>
    <t>089-771-439</t>
  </si>
  <si>
    <t>外傷處理藥品及家庭必備藥品</t>
  </si>
  <si>
    <t>瑞鴻土木包工業-薛國揚(刪除)</t>
  </si>
  <si>
    <t>120.960876(刪除)</t>
  </si>
  <si>
    <t>22.594586(刪除)</t>
  </si>
  <si>
    <t>Thuraya
88216-44461321</t>
  </si>
  <si>
    <t>小米學堂鋼棚</t>
  </si>
  <si>
    <t>歷坵國小</t>
  </si>
  <si>
    <t>歷坵村防災編組中心</t>
  </si>
  <si>
    <t>自主防災社區編組訓練</t>
  </si>
  <si>
    <t>嘉蘭村</t>
  </si>
  <si>
    <t>莊福成</t>
  </si>
  <si>
    <t>嘉蘭村村長</t>
  </si>
  <si>
    <t>0937-559372</t>
  </si>
  <si>
    <t>089-751-013</t>
  </si>
  <si>
    <t>Thuraya
88216-44461320</t>
  </si>
  <si>
    <t>嘉蘭活動中心</t>
  </si>
  <si>
    <t>嘉蘭國小</t>
  </si>
  <si>
    <t>村災害應變中心</t>
  </si>
  <si>
    <t>醫療箱*3</t>
  </si>
  <si>
    <t>臺東縣大武鄉大武村加羅板部落</t>
  </si>
  <si>
    <t>董炎輝</t>
  </si>
  <si>
    <t>大武村村長</t>
  </si>
  <si>
    <t>0932663109</t>
  </si>
  <si>
    <t>089-791826</t>
  </si>
  <si>
    <t>Thuraya
882-1644461596</t>
  </si>
  <si>
    <t>大武老人會、大武村社區活動中心</t>
  </si>
  <si>
    <t>120.9038(老) 120.905490(社)</t>
  </si>
  <si>
    <t>22.4575(老) 22.358108(社)</t>
  </si>
  <si>
    <t>尚武國小操場</t>
  </si>
  <si>
    <t>120°53'19.0</t>
  </si>
  <si>
    <t>22°20'23.6</t>
  </si>
  <si>
    <t>延平鄉</t>
  </si>
  <si>
    <t>臺東縣延平鄉紅葉村</t>
  </si>
  <si>
    <t>紅葉村村長、村幹事</t>
  </si>
  <si>
    <t>089-561095</t>
  </si>
  <si>
    <t>民間廠商-聯豐</t>
  </si>
  <si>
    <t>Thuraya
822-1644461332</t>
  </si>
  <si>
    <t>福慧床15個</t>
  </si>
  <si>
    <t>麵條:20包；奶粉：2罐</t>
  </si>
  <si>
    <t>紅葉國小</t>
  </si>
  <si>
    <t>121.063.666</t>
  </si>
  <si>
    <t>頭燈*2</t>
  </si>
  <si>
    <t>臺東縣延平鄉鸞山村</t>
  </si>
  <si>
    <t>鸞山村村長、村幹事</t>
  </si>
  <si>
    <t>0927036556</t>
  </si>
  <si>
    <t>089-568057</t>
  </si>
  <si>
    <t>Thuraya
822-1644461331</t>
  </si>
  <si>
    <t>鸞山村辦公處</t>
  </si>
  <si>
    <t>麵條:10包；奶粉：1罐</t>
  </si>
  <si>
    <t>睡墊：10個；睡袋：10個</t>
  </si>
  <si>
    <t>鸞山國小</t>
  </si>
  <si>
    <t>太麻里鄉</t>
  </si>
  <si>
    <t>臺東縣太麻里鄉多良村</t>
  </si>
  <si>
    <t>多良村村長、村幹事</t>
  </si>
  <si>
    <t>089-761077</t>
  </si>
  <si>
    <t>Thuraya
882-1669462512</t>
  </si>
  <si>
    <t>多良村辦公處</t>
  </si>
  <si>
    <t>帳篷:10頂</t>
  </si>
  <si>
    <t>睡袋:30個</t>
  </si>
  <si>
    <t>睡墊:11個</t>
  </si>
  <si>
    <t>大溪國小壘球場</t>
  </si>
  <si>
    <t>臺東縣太麻里鄉金崙村溫泉部落</t>
  </si>
  <si>
    <t>金崙村村長、村幹事</t>
  </si>
  <si>
    <t>089-771136</t>
  </si>
  <si>
    <t>Thuraya
882-1669462531</t>
  </si>
  <si>
    <t>金崙活動中心</t>
  </si>
  <si>
    <t>賓茂國中操場</t>
  </si>
  <si>
    <t>臺東縣海端鄉霧鹿村</t>
  </si>
  <si>
    <t>霧鹿村村長、村幹事</t>
  </si>
  <si>
    <t>089-935074</t>
  </si>
  <si>
    <t>Thuraya
882-1644461495</t>
  </si>
  <si>
    <t>霧鹿國民小學操場</t>
  </si>
  <si>
    <t>下馬部落自主防災社區</t>
  </si>
  <si>
    <t>本區易成孤島里數共計5里，仍有部分白米物資存放於其他三里辦公室(共603公斤)，總計本區白米數量為2001公斤</t>
  </si>
  <si>
    <t>113年度盤點易成孤島地區暨防救災整備情形一覽表</t>
    <phoneticPr fontId="29" type="noConversion"/>
  </si>
  <si>
    <t>新北市烏來區公所112年度各項災害防救暨志工社福業務
教育訓練</t>
  </si>
  <si>
    <t>舊孝義苗圃</t>
  </si>
  <si>
    <t>否</t>
  </si>
  <si>
    <t>有</t>
  </si>
  <si>
    <t>交管人員2名
一般技術工2名</t>
  </si>
  <si>
    <t>交通部公路局北區養護工程分局中和工務段</t>
  </si>
  <si>
    <t>新北市政府養護工程處</t>
  </si>
  <si>
    <t>鏟裝機1輛</t>
  </si>
  <si>
    <t>德拉楠民族實驗小學</t>
  </si>
  <si>
    <t>常態預置相關簡易防救災器材(至少有右列其中一項填1，無則填0)</t>
  </si>
  <si>
    <t>辦理訓練(有則填1，無則填0)</t>
  </si>
  <si>
    <t>設有編組(有則填1，無則填0)</t>
  </si>
  <si>
    <t>泡麵、麵條、乾糧(公斤)</t>
  </si>
  <si>
    <t>主食(公斤)</t>
  </si>
  <si>
    <t xml:space="preserve">
□是(若填是，後續物資儲備種類須分列數量)
□否</t>
  </si>
  <si>
    <t>填是者，須填非位於易成孤島地區之避難收容處所名稱(地址)</t>
  </si>
  <si>
    <t>□是(無須填列物資儲備種類)
□否</t>
  </si>
  <si>
    <t>是否有不受交通中斷影響可提供民生物資之廠商</t>
  </si>
  <si>
    <t>易成孤島地區內之收容場所儲備物資(有請填1，無則請填原因)</t>
  </si>
  <si>
    <t>是否為採預防性疏散撤離至非易成孤島地區</t>
  </si>
  <si>
    <t>該處道路搶修機具非常態設置但簽訂開口合約(有請填1，無則填0)</t>
  </si>
  <si>
    <t>該處道路搶修機具預置情形-常態設置(有請填1，無則填0)</t>
  </si>
  <si>
    <t>該處道路搶修機具設置情形(有請填1，無則填0)</t>
  </si>
  <si>
    <t>保全戶人數(填列統計對象及人數)</t>
  </si>
  <si>
    <t>孤島地區總人數
(請於所屬人數區段填1，另兩欄填0)</t>
  </si>
  <si>
    <t>距離公所或相鄰公所步行時間3小時以上者(有請填1，無則填0)</t>
  </si>
  <si>
    <t>是否曾發生
災例
(曾經發生填1，無則填0)</t>
  </si>
  <si>
    <t>可能形成孤島原因
(有下列情形者填1，無則填0)</t>
  </si>
  <si>
    <t>112年度盤點易成孤島地區暨防救災整備情形一覽表(修正調查版)</t>
  </si>
  <si>
    <r>
      <rPr>
        <b/>
        <sz val="10"/>
        <color rgb="FF000000"/>
        <rFont val="微軟正黑體"/>
        <family val="2"/>
        <charset val="136"/>
      </rPr>
      <t xml:space="preserve">其他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請填列品項及數量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</si>
  <si>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照明燈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個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</si>
  <si>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千斤頂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台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</si>
  <si>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開山刀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把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</si>
  <si>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斧頭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把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</si>
  <si>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圓盤切割器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台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</si>
  <si>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鍊鋸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台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</si>
  <si>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十字鎬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把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</si>
  <si>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圓鍬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把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</si>
  <si>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常態預置相關簡易防救災器材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至少有右列其中一項填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</si>
  <si>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辦理訓練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有則填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</si>
  <si>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編組人數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)-2</t>
    </r>
  </si>
  <si>
    <r>
      <rPr>
        <b/>
        <sz val="10"/>
        <color rgb="FF000000"/>
        <rFont val="微軟正黑體"/>
        <family val="2"/>
        <charset val="136"/>
      </rPr>
      <t>編組名稱</t>
    </r>
    <r>
      <rPr>
        <b/>
        <sz val="10"/>
        <color rgb="FF000000"/>
        <rFont val="微軟正黑體"/>
        <family val="2"/>
        <charset val="136"/>
      </rPr>
      <t>-2</t>
    </r>
  </si>
  <si>
    <r>
      <rPr>
        <b/>
        <sz val="10"/>
        <color rgb="FF000000"/>
        <rFont val="微軟正黑體"/>
        <family val="2"/>
        <charset val="136"/>
      </rPr>
      <t>編組人數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)-1</t>
    </r>
  </si>
  <si>
    <r>
      <rPr>
        <b/>
        <sz val="10"/>
        <color rgb="FF000000"/>
        <rFont val="微軟正黑體"/>
        <family val="2"/>
        <charset val="136"/>
      </rPr>
      <t>編組名稱</t>
    </r>
    <r>
      <rPr>
        <b/>
        <sz val="10"/>
        <color rgb="FF000000"/>
        <rFont val="微軟正黑體"/>
        <family val="2"/>
        <charset val="136"/>
      </rPr>
      <t>-1</t>
    </r>
  </si>
  <si>
    <r>
      <rPr>
        <b/>
        <sz val="10"/>
        <color rgb="FF000000"/>
        <rFont val="微軟正黑體"/>
        <family val="2"/>
        <charset val="136"/>
      </rPr>
      <t>設有編組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有則填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</si>
  <si>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 xml:space="preserve">該處孤島所在區直升機起降場點位
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緯度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</si>
  <si>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該處孤島所在區直升機起降場點位
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經度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</si>
  <si>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空投點名稱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若無者請填原因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</si>
  <si>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起降場名稱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若無者請填原因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</si>
  <si>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罐頭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罐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</si>
  <si>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FF0000"/>
        <rFont val="微軟正黑體"/>
        <family val="2"/>
        <charset val="136"/>
      </rPr>
      <t>泡麵、麵條、乾糧</t>
    </r>
    <r>
      <rPr>
        <b/>
        <sz val="10"/>
        <color rgb="FFFF0000"/>
        <rFont val="微軟正黑體"/>
        <family val="2"/>
        <charset val="136"/>
      </rPr>
      <t>(</t>
    </r>
    <r>
      <rPr>
        <b/>
        <sz val="10"/>
        <color rgb="FFFF0000"/>
        <rFont val="微軟正黑體"/>
        <family val="2"/>
        <charset val="136"/>
      </rPr>
      <t>公斤</t>
    </r>
    <r>
      <rPr>
        <b/>
        <sz val="10"/>
        <color rgb="FFFF0000"/>
        <rFont val="微軟正黑體"/>
        <family val="2"/>
        <charset val="136"/>
      </rPr>
      <t>)</t>
    </r>
  </si>
  <si>
    <r>
      <rPr>
        <b/>
        <sz val="10"/>
        <color rgb="FFFF0000"/>
        <rFont val="微軟正黑體"/>
        <family val="2"/>
        <charset val="136"/>
      </rPr>
      <t>主食</t>
    </r>
    <r>
      <rPr>
        <b/>
        <sz val="10"/>
        <color rgb="FFFF0000"/>
        <rFont val="微軟正黑體"/>
        <family val="2"/>
        <charset val="136"/>
      </rPr>
      <t>(</t>
    </r>
    <r>
      <rPr>
        <b/>
        <sz val="10"/>
        <color rgb="FFFF0000"/>
        <rFont val="微軟正黑體"/>
        <family val="2"/>
        <charset val="136"/>
      </rPr>
      <t>公斤</t>
    </r>
    <r>
      <rPr>
        <b/>
        <sz val="10"/>
        <color rgb="FFFF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</si>
  <si>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水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公升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</si>
  <si>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FF0000"/>
        <rFont val="微軟正黑體"/>
        <family val="2"/>
        <charset val="136"/>
      </rPr>
      <t xml:space="preserve">
□</t>
    </r>
    <r>
      <rPr>
        <b/>
        <sz val="10"/>
        <color rgb="FFFF0000"/>
        <rFont val="微軟正黑體"/>
        <family val="2"/>
        <charset val="136"/>
      </rPr>
      <t>是</t>
    </r>
    <r>
      <rPr>
        <b/>
        <sz val="10"/>
        <color rgb="FFFF0000"/>
        <rFont val="微軟正黑體"/>
        <family val="2"/>
        <charset val="136"/>
      </rPr>
      <t>(</t>
    </r>
    <r>
      <rPr>
        <b/>
        <sz val="10"/>
        <color rgb="FFFF0000"/>
        <rFont val="微軟正黑體"/>
        <family val="2"/>
        <charset val="136"/>
      </rPr>
      <t>若填是，後續物資儲備種類須分列數量</t>
    </r>
    <r>
      <rPr>
        <b/>
        <sz val="10"/>
        <color rgb="FFFF0000"/>
        <rFont val="微軟正黑體"/>
        <family val="2"/>
        <charset val="136"/>
      </rPr>
      <t>)
□</t>
    </r>
    <r>
      <rPr>
        <b/>
        <sz val="10"/>
        <color rgb="FFFF0000"/>
        <rFont val="微軟正黑體"/>
        <family val="2"/>
        <charset val="136"/>
      </rPr>
      <t>否</t>
    </r>
  </si>
  <si>
    <r>
      <rPr>
        <b/>
        <sz val="10"/>
        <color rgb="FFFF0000"/>
        <rFont val="微軟正黑體"/>
        <family val="2"/>
        <charset val="136"/>
      </rPr>
      <t>填是者，須填非位於易成孤島地區之避難收容處所名稱</t>
    </r>
    <r>
      <rPr>
        <b/>
        <sz val="10"/>
        <color rgb="FFFF0000"/>
        <rFont val="微軟正黑體"/>
        <family val="2"/>
        <charset val="136"/>
      </rPr>
      <t>(</t>
    </r>
    <r>
      <rPr>
        <b/>
        <sz val="10"/>
        <color rgb="FFFF0000"/>
        <rFont val="微軟正黑體"/>
        <family val="2"/>
        <charset val="136"/>
      </rPr>
      <t>地址</t>
    </r>
    <r>
      <rPr>
        <b/>
        <sz val="10"/>
        <color rgb="FFFF0000"/>
        <rFont val="微軟正黑體"/>
        <family val="2"/>
        <charset val="136"/>
      </rPr>
      <t>)</t>
    </r>
  </si>
  <si>
    <r>
      <rPr>
        <b/>
        <sz val="10"/>
        <color rgb="FFFF0000"/>
        <rFont val="微軟正黑體"/>
        <family val="2"/>
        <charset val="136"/>
      </rPr>
      <t>□是</t>
    </r>
    <r>
      <rPr>
        <b/>
        <sz val="10"/>
        <color rgb="FFFF0000"/>
        <rFont val="微軟正黑體"/>
        <family val="2"/>
        <charset val="136"/>
      </rPr>
      <t>(</t>
    </r>
    <r>
      <rPr>
        <b/>
        <sz val="10"/>
        <color rgb="FFFF0000"/>
        <rFont val="微軟正黑體"/>
        <family val="2"/>
        <charset val="136"/>
      </rPr>
      <t>無須填列物資儲備種類</t>
    </r>
    <r>
      <rPr>
        <b/>
        <sz val="10"/>
        <color rgb="FFFF0000"/>
        <rFont val="微軟正黑體"/>
        <family val="2"/>
        <charset val="136"/>
      </rPr>
      <t>)
□</t>
    </r>
    <r>
      <rPr>
        <b/>
        <sz val="10"/>
        <color rgb="FFFF0000"/>
        <rFont val="微軟正黑體"/>
        <family val="2"/>
        <charset val="136"/>
      </rPr>
      <t>否</t>
    </r>
  </si>
  <si>
    <r>
      <rPr>
        <b/>
        <sz val="10"/>
        <color rgb="FF000000"/>
        <rFont val="微軟正黑體"/>
        <family val="2"/>
        <charset val="136"/>
      </rPr>
      <t xml:space="preserve">該處孤島所在區收容場所點位
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緯度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</si>
  <si>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該處孤島所在區收容場所點位
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經度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</si>
  <si>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儲備油料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柴油</t>
    </r>
    <r>
      <rPr>
        <b/>
        <sz val="10"/>
        <color rgb="FF000000"/>
        <rFont val="微軟正黑體"/>
        <family val="2"/>
        <charset val="136"/>
      </rPr>
      <t>)
(</t>
    </r>
    <r>
      <rPr>
        <b/>
        <sz val="10"/>
        <color rgb="FF000000"/>
        <rFont val="微軟正黑體"/>
        <family val="2"/>
        <charset val="136"/>
      </rPr>
      <t>公升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</si>
  <si>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儲備油料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汽油</t>
    </r>
    <r>
      <rPr>
        <b/>
        <sz val="10"/>
        <color rgb="FF000000"/>
        <rFont val="微軟正黑體"/>
        <family val="2"/>
        <charset val="136"/>
      </rPr>
      <t>)
(</t>
    </r>
    <r>
      <rPr>
        <b/>
        <sz val="10"/>
        <color rgb="FF000000"/>
        <rFont val="微軟正黑體"/>
        <family val="2"/>
        <charset val="136"/>
      </rPr>
      <t>公升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</si>
  <si>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緊急發電機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數量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</si>
  <si>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可收容人數</t>
    </r>
    <r>
      <rPr>
        <b/>
        <sz val="10"/>
        <color rgb="FF000000"/>
        <rFont val="微軟正黑體"/>
        <family val="2"/>
        <charset val="136"/>
      </rPr>
      <t>/</t>
    </r>
    <r>
      <rPr>
        <b/>
        <sz val="10"/>
        <color rgb="FF000000"/>
        <rFont val="微軟正黑體"/>
        <family val="2"/>
        <charset val="136"/>
      </rPr>
      <t>保全戶人數</t>
    </r>
  </si>
  <si>
    <r>
      <rPr>
        <b/>
        <sz val="10"/>
        <color rgb="FF000000"/>
        <rFont val="微軟正黑體"/>
        <family val="2"/>
        <charset val="136"/>
      </rPr>
      <t>可收容人數</t>
    </r>
    <r>
      <rPr>
        <b/>
        <sz val="10"/>
        <color rgb="FF000000"/>
        <rFont val="微軟正黑體"/>
        <family val="2"/>
        <charset val="136"/>
      </rPr>
      <t>/</t>
    </r>
    <r>
      <rPr>
        <b/>
        <sz val="10"/>
        <color rgb="FF000000"/>
        <rFont val="微軟正黑體"/>
        <family val="2"/>
        <charset val="136"/>
      </rPr>
      <t>孤島地區總人數</t>
    </r>
  </si>
  <si>
    <r>
      <rPr>
        <b/>
        <sz val="10"/>
        <color rgb="FF000000"/>
        <rFont val="微軟正黑體"/>
        <family val="2"/>
        <charset val="136"/>
      </rPr>
      <t xml:space="preserve">場所名稱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若無者請填原因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</si>
  <si>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有衛星電話、無線電、災害預警通報系統其中一種即填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，若皆沒有則填</t>
    </r>
    <r>
      <rPr>
        <b/>
        <sz val="10"/>
        <color rgb="FF000000"/>
        <rFont val="微軟正黑體"/>
        <family val="2"/>
        <charset val="136"/>
      </rPr>
      <t>0</t>
    </r>
  </si>
  <si>
    <r>
      <rPr>
        <b/>
        <sz val="10"/>
        <color rgb="FF000000"/>
        <rFont val="微軟正黑體"/>
        <family val="2"/>
        <charset val="136"/>
      </rPr>
      <t>有網路填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</t>
    </r>
  </si>
  <si>
    <r>
      <rPr>
        <b/>
        <sz val="10"/>
        <color rgb="FF000000"/>
        <rFont val="微軟正黑體"/>
        <family val="2"/>
        <charset val="136"/>
      </rPr>
      <t>有手機</t>
    </r>
    <r>
      <rPr>
        <b/>
        <sz val="10"/>
        <color rgb="FF000000"/>
        <rFont val="微軟正黑體"/>
        <family val="2"/>
        <charset val="136"/>
      </rPr>
      <t>4G</t>
    </r>
    <r>
      <rPr>
        <b/>
        <sz val="10"/>
        <color rgb="FF000000"/>
        <rFont val="微軟正黑體"/>
        <family val="2"/>
        <charset val="136"/>
      </rPr>
      <t>網路訊號填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</t>
    </r>
  </si>
  <si>
    <r>
      <rPr>
        <b/>
        <sz val="10"/>
        <color rgb="FF000000"/>
        <rFont val="微軟正黑體"/>
        <family val="2"/>
        <charset val="136"/>
      </rPr>
      <t>手機通信訊號強填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，弱填</t>
    </r>
    <r>
      <rPr>
        <b/>
        <sz val="10"/>
        <color rgb="FF000000"/>
        <rFont val="微軟正黑體"/>
        <family val="2"/>
        <charset val="136"/>
      </rPr>
      <t>0</t>
    </r>
  </si>
  <si>
    <r>
      <rPr>
        <b/>
        <sz val="10"/>
        <color rgb="FF000000"/>
        <rFont val="微軟正黑體"/>
        <family val="2"/>
        <charset val="136"/>
      </rPr>
      <t>其他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請填列品項及數量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</si>
  <si>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板車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輛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</si>
  <si>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貨車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輛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</si>
  <si>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卡車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輛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</si>
  <si>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推土機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輛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</si>
  <si>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挖土機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輛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</si>
  <si>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形成孤島時所需外界支援特殊補給品及醫材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請填列品項及數量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</si>
  <si>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需緊急就醫重大傷病者人數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</si>
  <si>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嬰幼兒人數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</si>
  <si>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65</t>
    </r>
    <r>
      <rPr>
        <b/>
        <sz val="10"/>
        <color rgb="FF000000"/>
        <rFont val="微軟正黑體"/>
        <family val="2"/>
        <charset val="136"/>
      </rPr>
      <t>歲以上長者人數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</si>
  <si>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1001</t>
    </r>
    <r>
      <rPr>
        <b/>
        <sz val="10"/>
        <color rgb="FF000000"/>
        <rFont val="微軟正黑體"/>
        <family val="2"/>
        <charset val="136"/>
      </rPr>
      <t>以上</t>
    </r>
  </si>
  <si>
    <r>
      <rPr>
        <b/>
        <sz val="10"/>
        <color rgb="FF000000"/>
        <rFont val="微軟正黑體"/>
        <family val="2"/>
        <charset val="136"/>
      </rPr>
      <t>500</t>
    </r>
    <r>
      <rPr>
        <b/>
        <sz val="10"/>
        <color rgb="FF000000"/>
        <rFont val="微軟正黑體"/>
        <family val="2"/>
        <charset val="136"/>
      </rPr>
      <t>以下</t>
    </r>
  </si>
  <si>
    <r>
      <rPr>
        <sz val="10"/>
        <color rgb="FF000000"/>
        <rFont val="微軟正黑體"/>
        <family val="2"/>
        <charset val="136"/>
      </rPr>
      <t>3.</t>
    </r>
    <r>
      <rPr>
        <sz val="10"/>
        <color rgb="FF000000"/>
        <rFont val="微軟正黑體"/>
        <family val="2"/>
        <charset val="136"/>
      </rPr>
      <t>道路、橋梁中斷</t>
    </r>
  </si>
  <si>
    <r>
      <rPr>
        <sz val="10"/>
        <color rgb="FF000000"/>
        <rFont val="微軟正黑體"/>
        <family val="2"/>
        <charset val="136"/>
      </rPr>
      <t>2.</t>
    </r>
    <r>
      <rPr>
        <sz val="10"/>
        <color rgb="FF000000"/>
        <rFont val="微軟正黑體"/>
        <family val="2"/>
        <charset val="136"/>
      </rPr>
      <t>土石流</t>
    </r>
    <r>
      <rPr>
        <sz val="10"/>
        <color rgb="FF000000"/>
        <rFont val="微軟正黑體"/>
        <family val="2"/>
        <charset val="136"/>
      </rPr>
      <t>(</t>
    </r>
    <r>
      <rPr>
        <sz val="10"/>
        <color rgb="FF000000"/>
        <rFont val="微軟正黑體"/>
        <family val="2"/>
        <charset val="136"/>
      </rPr>
      <t>土石流潛勢區</t>
    </r>
    <r>
      <rPr>
        <sz val="10"/>
        <color rgb="FF000000"/>
        <rFont val="微軟正黑體"/>
        <family val="2"/>
        <charset val="136"/>
      </rPr>
      <t>)</t>
    </r>
  </si>
  <si>
    <r>
      <rPr>
        <sz val="10"/>
        <color rgb="FF000000"/>
        <rFont val="微軟正黑體"/>
        <family val="2"/>
        <charset val="136"/>
      </rPr>
      <t>1</t>
    </r>
    <r>
      <rPr>
        <sz val="10"/>
        <color rgb="FF000000"/>
        <rFont val="微軟正黑體"/>
        <family val="2"/>
        <charset val="136"/>
      </rPr>
      <t>水災</t>
    </r>
    <r>
      <rPr>
        <sz val="10"/>
        <color rgb="FF000000"/>
        <rFont val="微軟正黑體"/>
        <family val="2"/>
        <charset val="136"/>
      </rPr>
      <t>(</t>
    </r>
    <r>
      <rPr>
        <sz val="10"/>
        <color rgb="FF000000"/>
        <rFont val="微軟正黑體"/>
        <family val="2"/>
        <charset val="136"/>
      </rPr>
      <t>淹水</t>
    </r>
    <r>
      <rPr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</si>
  <si>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易成孤島地區內之收容場所儲備物資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有請填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，無則請填原因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</si>
  <si>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孤島地區災害預警通報系統存放點位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緯度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</si>
  <si>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孤島地區災害預警通報系統存放點位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經度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</si>
  <si>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災害預警通報系統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數量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</si>
  <si>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孤島地區無線電存放點位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緯度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</si>
  <si>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孤島地區無線電存放點位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經度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</si>
  <si>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無線電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數量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</si>
  <si>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孤島地區衛星電話存放點位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緯度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</si>
  <si>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孤島地區衛星電話存放點位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經度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</si>
  <si>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衛星電話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數量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</si>
  <si>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該處孤島地區是否有固網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至少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線網路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</si>
  <si>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預置點位座標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緯度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</si>
  <si>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預置點位座標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經度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</si>
  <si>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非常態預置亦無開口合約者</t>
    </r>
    <r>
      <rPr>
        <b/>
        <sz val="10"/>
        <color rgb="FF000000"/>
        <rFont val="微軟正黑體"/>
        <family val="2"/>
        <charset val="136"/>
      </rPr>
      <t>-</t>
    </r>
    <r>
      <rPr>
        <b/>
        <sz val="10"/>
        <color rgb="FF000000"/>
        <rFont val="微軟正黑體"/>
        <family val="2"/>
        <charset val="136"/>
      </rPr>
      <t>其他調度方式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請填列說明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</si>
  <si>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該處道路搶修機具非常態設置但簽訂開口合約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有請填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</si>
  <si>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該處道路搶修機具預置情形</t>
    </r>
    <r>
      <rPr>
        <b/>
        <sz val="10"/>
        <color rgb="FF000000"/>
        <rFont val="微軟正黑體"/>
        <family val="2"/>
        <charset val="136"/>
      </rPr>
      <t>-</t>
    </r>
    <r>
      <rPr>
        <b/>
        <sz val="10"/>
        <color rgb="FF000000"/>
        <rFont val="微軟正黑體"/>
        <family val="2"/>
        <charset val="136"/>
      </rPr>
      <t>常態設置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有請填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</si>
  <si>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該處道路搶修機具設置情形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有請填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</si>
  <si>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FF0000"/>
        <rFont val="微軟正黑體"/>
        <family val="2"/>
        <charset val="136"/>
      </rPr>
      <t>保全戶人數</t>
    </r>
    <r>
      <rPr>
        <b/>
        <sz val="10"/>
        <color rgb="FFFF0000"/>
        <rFont val="微軟正黑體"/>
        <family val="2"/>
        <charset val="136"/>
      </rPr>
      <t>(</t>
    </r>
    <r>
      <rPr>
        <b/>
        <sz val="10"/>
        <color rgb="FFFF0000"/>
        <rFont val="微軟正黑體"/>
        <family val="2"/>
        <charset val="136"/>
      </rPr>
      <t>填列統計對象及人數</t>
    </r>
    <r>
      <rPr>
        <b/>
        <sz val="10"/>
        <color rgb="FFFF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</si>
  <si>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孤島地區總人數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請於所屬人數區段填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，另兩欄填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</si>
  <si>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孤島地區總人數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</si>
  <si>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孤島地區總戶數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</si>
  <si>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距離公所或相鄰公所步行時間</t>
    </r>
    <r>
      <rPr>
        <b/>
        <sz val="10"/>
        <color rgb="FF000000"/>
        <rFont val="微軟正黑體"/>
        <family val="2"/>
        <charset val="136"/>
      </rPr>
      <t>3</t>
    </r>
    <r>
      <rPr>
        <b/>
        <sz val="10"/>
        <color rgb="FF000000"/>
        <rFont val="微軟正黑體"/>
        <family val="2"/>
        <charset val="136"/>
      </rPr>
      <t>小時以上者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有請填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</si>
  <si>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距離公所或相鄰公所步行時間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擇近者</t>
    </r>
    <r>
      <rPr>
        <b/>
        <sz val="10"/>
        <color rgb="FF000000"/>
        <rFont val="微軟正黑體"/>
        <family val="2"/>
        <charset val="136"/>
      </rPr>
      <t>)
(</t>
    </r>
    <r>
      <rPr>
        <b/>
        <sz val="10"/>
        <color rgb="FF000000"/>
        <rFont val="微軟正黑體"/>
        <family val="2"/>
        <charset val="136"/>
      </rPr>
      <t>小時</t>
    </r>
    <r>
      <rPr>
        <b/>
        <sz val="10"/>
        <color rgb="FF000000"/>
        <rFont val="微軟正黑體"/>
        <family val="2"/>
        <charset val="136"/>
      </rPr>
      <t>)(</t>
    </r>
    <r>
      <rPr>
        <b/>
        <sz val="10"/>
        <color rgb="FF000000"/>
        <rFont val="微軟正黑體"/>
        <family val="2"/>
        <charset val="136"/>
      </rPr>
      <t>約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</si>
  <si>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是否曾發生
災例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曾經發生填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</si>
  <si>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形成孤島時可通聯窗口</t>
    </r>
    <r>
      <rPr>
        <b/>
        <sz val="10"/>
        <color rgb="FF000000"/>
        <rFont val="微軟正黑體"/>
        <family val="2"/>
        <charset val="136"/>
      </rPr>
      <t>-</t>
    </r>
    <r>
      <rPr>
        <b/>
        <sz val="10"/>
        <color rgb="FF000000"/>
        <rFont val="微軟正黑體"/>
        <family val="2"/>
        <charset val="136"/>
      </rPr>
      <t>市話號碼</t>
    </r>
  </si>
  <si>
    <r>
      <rPr>
        <b/>
        <sz val="10"/>
        <color rgb="FF000000"/>
        <rFont val="微軟正黑體"/>
        <family val="2"/>
        <charset val="136"/>
      </rPr>
      <t>形成孤島時可通聯窗口</t>
    </r>
    <r>
      <rPr>
        <b/>
        <sz val="10"/>
        <color rgb="FF000000"/>
        <rFont val="微軟正黑體"/>
        <family val="2"/>
        <charset val="136"/>
      </rPr>
      <t>-</t>
    </r>
    <r>
      <rPr>
        <b/>
        <sz val="10"/>
        <color rgb="FF000000"/>
        <rFont val="微軟正黑體"/>
        <family val="2"/>
        <charset val="136"/>
      </rPr>
      <t>手機號碼</t>
    </r>
  </si>
  <si>
    <r>
      <rPr>
        <b/>
        <sz val="10"/>
        <color rgb="FF000000"/>
        <rFont val="微軟正黑體"/>
        <family val="2"/>
        <charset val="136"/>
      </rPr>
      <t>形成孤島時可通聯窗口</t>
    </r>
    <r>
      <rPr>
        <b/>
        <sz val="10"/>
        <color rgb="FF000000"/>
        <rFont val="微軟正黑體"/>
        <family val="2"/>
        <charset val="136"/>
      </rPr>
      <t>-</t>
    </r>
    <r>
      <rPr>
        <b/>
        <sz val="10"/>
        <color rgb="FF000000"/>
        <rFont val="微軟正黑體"/>
        <family val="2"/>
        <charset val="136"/>
      </rPr>
      <t>職稱</t>
    </r>
  </si>
  <si>
    <r>
      <rPr>
        <b/>
        <sz val="10"/>
        <color rgb="FF000000"/>
        <rFont val="微軟正黑體"/>
        <family val="2"/>
        <charset val="136"/>
      </rPr>
      <t>形成孤島時可通聯窗口</t>
    </r>
    <r>
      <rPr>
        <b/>
        <sz val="10"/>
        <color rgb="FF000000"/>
        <rFont val="微軟正黑體"/>
        <family val="2"/>
        <charset val="136"/>
      </rPr>
      <t>-</t>
    </r>
    <r>
      <rPr>
        <b/>
        <sz val="10"/>
        <color rgb="FF000000"/>
        <rFont val="微軟正黑體"/>
        <family val="2"/>
        <charset val="136"/>
      </rPr>
      <t>姓名</t>
    </r>
  </si>
  <si>
    <r>
      <rPr>
        <b/>
        <sz val="10"/>
        <color rgb="FF000000"/>
        <rFont val="微軟正黑體"/>
        <family val="2"/>
        <charset val="136"/>
      </rPr>
      <t>該處易成孤島地區代表中心點位座標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緯度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</si>
  <si>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>該處易成孤島地區代表中心點位座標</t>
    </r>
    <r>
      <rPr>
        <b/>
        <sz val="10"/>
        <color rgb="FF000000"/>
        <rFont val="微軟正黑體"/>
        <family val="2"/>
        <charset val="136"/>
      </rPr>
      <t>(WGS84</t>
    </r>
    <r>
      <rPr>
        <b/>
        <sz val="10"/>
        <color rgb="FF000000"/>
        <rFont val="微軟正黑體"/>
        <family val="2"/>
        <charset val="136"/>
      </rPr>
      <t>經度</t>
    </r>
    <r>
      <rPr>
        <b/>
        <sz val="10"/>
        <color rgb="FF000000"/>
        <rFont val="微軟正黑體"/>
        <family val="2"/>
        <charset val="136"/>
      </rPr>
      <t>)</t>
    </r>
  </si>
  <si>
    <r>
      <rPr>
        <b/>
        <sz val="10"/>
        <color rgb="FF000000"/>
        <rFont val="微軟正黑體"/>
        <family val="2"/>
        <charset val="136"/>
      </rPr>
      <t xml:space="preserve">可能形成孤島原因
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有下列情形者填</t>
    </r>
    <r>
      <rPr>
        <b/>
        <sz val="10"/>
        <color rgb="FF000000"/>
        <rFont val="微軟正黑體"/>
        <family val="2"/>
        <charset val="136"/>
      </rPr>
      <t>1</t>
    </r>
    <r>
      <rPr>
        <b/>
        <sz val="10"/>
        <color rgb="FF000000"/>
        <rFont val="微軟正黑體"/>
        <family val="2"/>
        <charset val="136"/>
      </rPr>
      <t>，無則填</t>
    </r>
    <r>
      <rPr>
        <b/>
        <sz val="10"/>
        <color rgb="FF000000"/>
        <rFont val="微軟正黑體"/>
        <family val="2"/>
        <charset val="136"/>
      </rPr>
      <t>0)</t>
    </r>
  </si>
  <si>
    <r>
      <rPr>
        <b/>
        <sz val="10"/>
        <color rgb="FF000000"/>
        <rFont val="微軟正黑體"/>
        <family val="2"/>
        <charset val="136"/>
      </rPr>
      <t>直轄市、縣</t>
    </r>
    <r>
      <rPr>
        <b/>
        <sz val="10"/>
        <color rgb="FF000000"/>
        <rFont val="微軟正黑體"/>
        <family val="2"/>
        <charset val="136"/>
      </rPr>
      <t>(</t>
    </r>
    <r>
      <rPr>
        <b/>
        <sz val="10"/>
        <color rgb="FF000000"/>
        <rFont val="微軟正黑體"/>
        <family val="2"/>
        <charset val="136"/>
      </rPr>
      <t>市</t>
    </r>
    <r>
      <rPr>
        <b/>
        <sz val="10"/>
        <color rgb="FF000000"/>
        <rFont val="微軟正黑體"/>
        <family val="2"/>
        <charset val="136"/>
      </rPr>
      <t>)</t>
    </r>
  </si>
  <si>
    <t>司馬庫斯
達晏露營區</t>
  </si>
  <si>
    <t>是</t>
  </si>
  <si>
    <t>霞喀羅營地</t>
  </si>
  <si>
    <t>花園國小</t>
  </si>
  <si>
    <t>星空夜語露營區</t>
  </si>
  <si>
    <r>
      <t>常態預置相關簡易防救災器材</t>
    </r>
    <r>
      <rPr>
        <b/>
        <sz val="10"/>
        <color rgb="FF000000"/>
        <rFont val="微軟正黑體"/>
        <family val="2"/>
        <charset val="136"/>
      </rPr>
      <t>(至少有右列其中一項填1，無則填0)</t>
    </r>
  </si>
  <si>
    <r>
      <t>辦理訓練</t>
    </r>
    <r>
      <rPr>
        <b/>
        <sz val="10"/>
        <color rgb="FF000000"/>
        <rFont val="微軟正黑體"/>
        <family val="2"/>
        <charset val="136"/>
      </rPr>
      <t>(有則填1，無則填0)</t>
    </r>
  </si>
  <si>
    <r>
      <t>設有編組</t>
    </r>
    <r>
      <rPr>
        <b/>
        <sz val="10"/>
        <color rgb="FF000000"/>
        <rFont val="微軟正黑體"/>
        <family val="2"/>
        <charset val="136"/>
      </rPr>
      <t>(有則填1，無則填0)</t>
    </r>
  </si>
  <si>
    <r>
      <t>該處道路搶修機具非常態設置但簽訂開口合約</t>
    </r>
    <r>
      <rPr>
        <b/>
        <sz val="10"/>
        <color rgb="FF000000"/>
        <rFont val="微軟正黑體"/>
        <family val="2"/>
        <charset val="136"/>
      </rPr>
      <t>(有請填1，無則填0)</t>
    </r>
  </si>
  <si>
    <r>
      <t>該處道路搶修機具預置情形-常態設置</t>
    </r>
    <r>
      <rPr>
        <b/>
        <sz val="10"/>
        <color rgb="FF000000"/>
        <rFont val="微軟正黑體"/>
        <family val="2"/>
        <charset val="136"/>
      </rPr>
      <t>(有請填1，無則填0)</t>
    </r>
  </si>
  <si>
    <r>
      <t>該處道路搶修機具設置情形</t>
    </r>
    <r>
      <rPr>
        <b/>
        <sz val="10"/>
        <color rgb="FF000000"/>
        <rFont val="微軟正黑體"/>
        <family val="2"/>
        <charset val="136"/>
      </rPr>
      <t>(有請填1，無則填0)</t>
    </r>
  </si>
  <si>
    <r>
      <t xml:space="preserve">孤島地區總人數
</t>
    </r>
    <r>
      <rPr>
        <b/>
        <sz val="10"/>
        <color rgb="FF000000"/>
        <rFont val="微軟正黑體"/>
        <family val="2"/>
        <charset val="136"/>
      </rPr>
      <t>(請於所屬人數區段填1，另兩欄填0)</t>
    </r>
  </si>
  <si>
    <r>
      <t>距離公所或相鄰公所步行時間3小時以上者</t>
    </r>
    <r>
      <rPr>
        <b/>
        <sz val="10"/>
        <color rgb="FF000000"/>
        <rFont val="微軟正黑體"/>
        <family val="2"/>
        <charset val="136"/>
      </rPr>
      <t>(有請填1，無則填0)</t>
    </r>
  </si>
  <si>
    <r>
      <t xml:space="preserve">是否曾發生
災例
</t>
    </r>
    <r>
      <rPr>
        <b/>
        <sz val="10"/>
        <color rgb="FF000000"/>
        <rFont val="微軟正黑體"/>
        <family val="2"/>
        <charset val="136"/>
      </rPr>
      <t>(曾經發生填1，無則填0)</t>
    </r>
  </si>
  <si>
    <r>
      <t xml:space="preserve">可能形成孤島原因
</t>
    </r>
    <r>
      <rPr>
        <b/>
        <sz val="10"/>
        <color rgb="FF000000"/>
        <rFont val="微軟正黑體"/>
        <family val="2"/>
        <charset val="136"/>
      </rPr>
      <t>(有下列情形者填1，無則填0)</t>
    </r>
  </si>
  <si>
    <t>項目
編號</t>
  </si>
  <si>
    <t>都達國小前廣場</t>
  </si>
  <si>
    <t>都達國小</t>
  </si>
  <si>
    <t>049-2970621</t>
  </si>
  <si>
    <t>0932-959497</t>
  </si>
  <si>
    <t>都達村長</t>
  </si>
  <si>
    <t>阿烏伊帖木</t>
  </si>
  <si>
    <t>都達村</t>
  </si>
  <si>
    <t>東埔國小</t>
  </si>
  <si>
    <t>玉山國家公園東埔服務處</t>
  </si>
  <si>
    <t>049-2701330</t>
  </si>
  <si>
    <t>0921-496663</t>
  </si>
  <si>
    <t>東埔村村長</t>
  </si>
  <si>
    <t>伍金豎</t>
  </si>
  <si>
    <t>東埔村</t>
  </si>
  <si>
    <t>同富國小</t>
  </si>
  <si>
    <t>麵條60包、醬油13瓶</t>
  </si>
  <si>
    <t>卡里布安活動中心</t>
  </si>
  <si>
    <t>049-2701886</t>
  </si>
  <si>
    <t>0926-698523</t>
  </si>
  <si>
    <t>卡里布安村長</t>
  </si>
  <si>
    <t>田金城</t>
  </si>
  <si>
    <t>卡里布安村</t>
  </si>
  <si>
    <t>0933-563601</t>
  </si>
  <si>
    <t>望美村村長</t>
  </si>
  <si>
    <t>田美玉</t>
  </si>
  <si>
    <t>望美村</t>
  </si>
  <si>
    <t>上安社區活動中心</t>
  </si>
  <si>
    <t>049-2772743</t>
  </si>
  <si>
    <t>0972-725573</t>
  </si>
  <si>
    <t>上安村長</t>
  </si>
  <si>
    <t>陳敬家</t>
  </si>
  <si>
    <t>上安村</t>
  </si>
  <si>
    <t>郡坑國小</t>
  </si>
  <si>
    <t>049-2821243</t>
  </si>
  <si>
    <t>0937-259110</t>
  </si>
  <si>
    <t>郡坑村長</t>
  </si>
  <si>
    <t>胡弘振</t>
  </si>
  <si>
    <t>郡坑村</t>
  </si>
  <si>
    <t>112年度南投縣自主防災訓練管理執行計畫水里鄉上安村實作訓練</t>
  </si>
  <si>
    <t>上安老人會館</t>
  </si>
  <si>
    <t xml:space="preserve"> 049-2821461</t>
  </si>
  <si>
    <t>0926-123717</t>
  </si>
  <si>
    <t>新山村長</t>
  </si>
  <si>
    <t>黃郁婷</t>
  </si>
  <si>
    <t>新山村</t>
  </si>
  <si>
    <t>Thuraya  1669460901</t>
  </si>
  <si>
    <t>奶粉(10罐)</t>
  </si>
  <si>
    <t>手電筒(100支)</t>
  </si>
  <si>
    <t>食鹽(200公斤)</t>
  </si>
  <si>
    <t>食用油(1,800公升)</t>
  </si>
  <si>
    <t>雲林縣古坑鄉朝陽路1-286號</t>
  </si>
  <si>
    <t>土石流、崩塌、地滑；30</t>
  </si>
  <si>
    <r>
      <rPr>
        <sz val="12"/>
        <color rgb="FFFF3333"/>
        <rFont val="Liberation Sans"/>
        <family val="2"/>
      </rPr>
      <t>奶粉(10罐</t>
    </r>
    <r>
      <rPr>
        <sz val="10"/>
        <color rgb="FF000000"/>
        <rFont val="微軟正黑體1"/>
        <family val="3"/>
        <charset val="136"/>
      </rPr>
      <t>)</t>
    </r>
  </si>
  <si>
    <t>土石流；23</t>
  </si>
  <si>
    <r>
      <t>樟湖村過寮、樟湖、下寮、</t>
    </r>
    <r>
      <rPr>
        <sz val="12"/>
        <color rgb="FFFF0000"/>
        <rFont val="Liberation Sans"/>
        <family val="2"/>
      </rPr>
      <t>車心崙、石橋及竿蓁籠</t>
    </r>
    <r>
      <rPr>
        <sz val="10"/>
        <color rgb="FF000000"/>
        <rFont val="微軟正黑體1"/>
        <family val="3"/>
        <charset val="136"/>
      </rPr>
      <t>部落</t>
    </r>
  </si>
  <si>
    <r>
      <rPr>
        <sz val="10"/>
        <color rgb="FF000000"/>
        <rFont val="新細明體"/>
        <family val="1"/>
        <charset val="136"/>
      </rPr>
      <t>義寶</t>
    </r>
    <r>
      <rPr>
        <sz val="10"/>
        <color rgb="FF000000"/>
        <rFont val="微軟正黑體2"/>
        <family val="3"/>
        <charset val="136"/>
      </rPr>
      <t>疏散避難小組</t>
    </r>
  </si>
  <si>
    <r>
      <t>0932</t>
    </r>
    <r>
      <rPr>
        <sz val="10"/>
        <color rgb="FF000000"/>
        <rFont val="新細明體"/>
        <family val="1"/>
        <charset val="136"/>
      </rPr>
      <t>-</t>
    </r>
    <r>
      <rPr>
        <sz val="10"/>
        <color rgb="FF000000"/>
        <rFont val="微軟正黑體2"/>
        <family val="3"/>
        <charset val="136"/>
      </rPr>
      <t>897558</t>
    </r>
  </si>
  <si>
    <r>
      <t>0919</t>
    </r>
    <r>
      <rPr>
        <sz val="10"/>
        <color rgb="FF000000"/>
        <rFont val="新細明體"/>
        <family val="1"/>
        <charset val="136"/>
      </rPr>
      <t>-</t>
    </r>
    <r>
      <rPr>
        <sz val="10"/>
        <color rgb="FF000000"/>
        <rFont val="微軟正黑體2"/>
        <family val="3"/>
        <charset val="136"/>
      </rPr>
      <t>629580</t>
    </r>
  </si>
  <si>
    <r>
      <t>0976</t>
    </r>
    <r>
      <rPr>
        <sz val="10"/>
        <color rgb="FF000000"/>
        <rFont val="新細明體"/>
        <family val="1"/>
        <charset val="136"/>
      </rPr>
      <t>-</t>
    </r>
    <r>
      <rPr>
        <sz val="10"/>
        <color rgb="FF000000"/>
        <rFont val="微軟正黑體2"/>
        <family val="3"/>
        <charset val="136"/>
      </rPr>
      <t>667377</t>
    </r>
  </si>
  <si>
    <t>07-6801175</t>
  </si>
  <si>
    <t>0937-326060</t>
  </si>
  <si>
    <t>里幹事</t>
  </si>
  <si>
    <t>邱發華</t>
  </si>
  <si>
    <t>24罐/12箱</t>
  </si>
  <si>
    <t>150(含廠商30罐)</t>
  </si>
  <si>
    <t>340(含廠商40公斤)</t>
  </si>
  <si>
    <t>600(含廠商100公升)</t>
  </si>
  <si>
    <t>百合佳暮避難收容處所（霧臺鄉佳暮村魯凱街127號）</t>
  </si>
  <si>
    <r>
      <t>20/</t>
    </r>
    <r>
      <rPr>
        <sz val="10"/>
        <color rgb="FFFF0000"/>
        <rFont val="標楷體"/>
        <family val="4"/>
        <charset val="136"/>
      </rPr>
      <t>423</t>
    </r>
  </si>
  <si>
    <t>800(含廠商80罐)</t>
  </si>
  <si>
    <t>1550(含廠商50公斤)</t>
  </si>
  <si>
    <t>500(含廠商200公升)</t>
  </si>
  <si>
    <r>
      <rPr>
        <sz val="10"/>
        <color rgb="FFFF0000"/>
        <rFont val="標楷體"/>
        <family val="4"/>
        <charset val="136"/>
      </rPr>
      <t>40</t>
    </r>
    <r>
      <rPr>
        <sz val="10"/>
        <color rgb="FF000000"/>
        <rFont val="標楷體"/>
        <family val="4"/>
        <charset val="136"/>
      </rPr>
      <t>/0</t>
    </r>
  </si>
  <si>
    <t>40/518</t>
  </si>
  <si>
    <t>200(含廠商100公升)</t>
  </si>
  <si>
    <r>
      <t>60/</t>
    </r>
    <r>
      <rPr>
        <sz val="10"/>
        <color rgb="FFFF0000"/>
        <rFont val="標楷體"/>
        <family val="4"/>
        <charset val="136"/>
      </rPr>
      <t>187</t>
    </r>
  </si>
  <si>
    <t>270(含廠商20公斤)</t>
  </si>
  <si>
    <t>600(含廠商200公升)</t>
  </si>
  <si>
    <r>
      <rPr>
        <sz val="10"/>
        <color rgb="FFFF0000"/>
        <rFont val="標楷體"/>
        <family val="4"/>
        <charset val="136"/>
      </rPr>
      <t>110</t>
    </r>
    <r>
      <rPr>
        <sz val="10"/>
        <color rgb="FF000000"/>
        <rFont val="標楷體"/>
        <family val="4"/>
        <charset val="136"/>
      </rPr>
      <t>/0</t>
    </r>
  </si>
  <si>
    <r>
      <rPr>
        <sz val="10"/>
        <color rgb="FFFF0000"/>
        <rFont val="標楷體"/>
        <family val="4"/>
        <charset val="136"/>
      </rPr>
      <t>110</t>
    </r>
    <r>
      <rPr>
        <sz val="10"/>
        <color rgb="FF000000"/>
        <rFont val="標楷體"/>
        <family val="4"/>
        <charset val="136"/>
      </rPr>
      <t>/364</t>
    </r>
  </si>
  <si>
    <t>1050(含廠商50公斤)</t>
  </si>
  <si>
    <t>700(含廠商200公升)</t>
  </si>
  <si>
    <r>
      <t>60/</t>
    </r>
    <r>
      <rPr>
        <sz val="10"/>
        <color rgb="FFFF0000"/>
        <rFont val="標楷體"/>
        <family val="4"/>
        <charset val="136"/>
      </rPr>
      <t>698</t>
    </r>
  </si>
  <si>
    <r>
      <t>60/</t>
    </r>
    <r>
      <rPr>
        <sz val="10"/>
        <color rgb="FFFF0000"/>
        <rFont val="標楷體"/>
        <family val="4"/>
        <charset val="136"/>
      </rPr>
      <t>329</t>
    </r>
  </si>
  <si>
    <t>舊筏灣國小</t>
  </si>
  <si>
    <t>急救箱*2</t>
  </si>
  <si>
    <t>飲水機*1</t>
  </si>
  <si>
    <t>瓦斯爐*1</t>
  </si>
  <si>
    <t>74/0</t>
  </si>
  <si>
    <t>74/548</t>
  </si>
  <si>
    <t>0985088885</t>
  </si>
  <si>
    <t>顏文進</t>
  </si>
  <si>
    <t>土石流及大規模崩塌疏散避難小組</t>
  </si>
  <si>
    <t>額溫槍*2</t>
  </si>
  <si>
    <t>165/650</t>
  </si>
  <si>
    <t>165/1056</t>
  </si>
  <si>
    <r>
      <t>佳義基督長老教會、</t>
    </r>
    <r>
      <rPr>
        <sz val="10"/>
        <color rgb="FFFF0000"/>
        <rFont val="標楷體"/>
        <family val="4"/>
        <charset val="136"/>
      </rPr>
      <t>佳義社區活中心</t>
    </r>
  </si>
  <si>
    <t>650(含65歲以上長者111名、幼兒5名、洗腎及重大傷病4名)</t>
  </si>
  <si>
    <t>79/94</t>
  </si>
  <si>
    <t>79/1261</t>
  </si>
  <si>
    <t>94(含65歲以上長者13名、洗腎及重大傷病3名)</t>
  </si>
  <si>
    <r>
      <t>50/</t>
    </r>
    <r>
      <rPr>
        <sz val="10"/>
        <color rgb="FFFF0000"/>
        <rFont val="標楷體"/>
        <family val="4"/>
        <charset val="136"/>
      </rPr>
      <t>56</t>
    </r>
  </si>
  <si>
    <t>村民自有</t>
  </si>
  <si>
    <t>56(含65歲以上長者15名、嬰幼兒人數4名、洗腎人數2名)</t>
  </si>
  <si>
    <r>
      <rPr>
        <sz val="10"/>
        <color rgb="FFFF0000"/>
        <rFont val="標楷體"/>
        <family val="4"/>
        <charset val="136"/>
      </rPr>
      <t>40</t>
    </r>
    <r>
      <rPr>
        <sz val="10"/>
        <color rgb="FF000000"/>
        <rFont val="標楷體"/>
        <family val="4"/>
        <charset val="136"/>
      </rPr>
      <t>/310</t>
    </r>
  </si>
  <si>
    <t>獅子活動中心</t>
  </si>
  <si>
    <t>獅子村1-3鄰</t>
  </si>
  <si>
    <r>
      <t>40/</t>
    </r>
    <r>
      <rPr>
        <sz val="10"/>
        <color rgb="FFFF0000"/>
        <rFont val="標楷體"/>
        <family val="4"/>
        <charset val="136"/>
      </rPr>
      <t>143</t>
    </r>
  </si>
  <si>
    <t>143(含65歲以上長者60名、嬰幼兒人數4名、洗腎人數10名)</t>
  </si>
  <si>
    <r>
      <t>112</t>
    </r>
    <r>
      <rPr>
        <sz val="10"/>
        <color rgb="FFFF0000"/>
        <rFont val="標楷體"/>
        <family val="4"/>
        <charset val="136"/>
      </rPr>
      <t>(含65歲以上長者45名、嬰幼兒人數3名、洗腎人數2名)</t>
    </r>
  </si>
  <si>
    <r>
      <t>50/</t>
    </r>
    <r>
      <rPr>
        <sz val="10"/>
        <color rgb="FFFF0000"/>
        <rFont val="標楷體"/>
        <family val="4"/>
        <charset val="136"/>
      </rPr>
      <t>0</t>
    </r>
  </si>
  <si>
    <t>三地門鄉綜合體育館（三地門鄉行政街11號）</t>
  </si>
  <si>
    <t>1.古華活動中心(春日鄉古華村2巷46號)
2.古華國小(春日鄉古華路3巷63號)</t>
  </si>
  <si>
    <r>
      <t>260/</t>
    </r>
    <r>
      <rPr>
        <sz val="10"/>
        <color rgb="FFFF0000"/>
        <rFont val="標楷體"/>
        <family val="4"/>
        <charset val="136"/>
      </rPr>
      <t>0</t>
    </r>
  </si>
  <si>
    <r>
      <t>260/</t>
    </r>
    <r>
      <rPr>
        <sz val="10"/>
        <color rgb="FFFF0000"/>
        <rFont val="標楷體"/>
        <family val="4"/>
        <charset val="136"/>
      </rPr>
      <t>384</t>
    </r>
  </si>
  <si>
    <t>新來義活動中心(來義鄉義林村來新路21號)</t>
  </si>
  <si>
    <r>
      <t>50</t>
    </r>
    <r>
      <rPr>
        <sz val="10"/>
        <color rgb="FFFF0000"/>
        <rFont val="標楷體"/>
        <family val="4"/>
        <charset val="136"/>
      </rPr>
      <t>(含極重度身障2名、65歲以上長者老人22名、幼童2名)</t>
    </r>
  </si>
  <si>
    <r>
      <t>110</t>
    </r>
    <r>
      <rPr>
        <sz val="10"/>
        <color rgb="FFFF0000"/>
        <rFont val="標楷體"/>
        <family val="4"/>
        <charset val="136"/>
      </rPr>
      <t>(含極重度身障3名、65歲以上長者45名、幼童2名)</t>
    </r>
  </si>
  <si>
    <r>
      <t>南澳鄉民防團常年訓練、災情查報人員教育訓練、</t>
    </r>
    <r>
      <rPr>
        <sz val="10"/>
        <color rgb="FF000000"/>
        <rFont val="Arial1"/>
        <family val="2"/>
      </rPr>
      <t>疏散撤離與收容安置作業講習、土石流防災教育訓練</t>
    </r>
  </si>
  <si>
    <t>疏散避難演練、收容安置作業講習、緊急通訊演練等</t>
  </si>
  <si>
    <t>自衛編組（英士村土石流疏散避難小組）</t>
  </si>
  <si>
    <t>疏散避難演練、收容安置作業講、緊急通訊演練等</t>
  </si>
  <si>
    <t>自衛編組（四季村土石流疏散避難小組）</t>
  </si>
  <si>
    <t>自衛編組（南山村土石流疏散避難小組）</t>
  </si>
  <si>
    <t>豐濱鄉公所(花蓮縣豐濱鄉豐濱村光豐路32號)</t>
  </si>
  <si>
    <t>新社文化健康站(花蓮縣豐濱鄉新社村花蓮縣豐濱鄉新社村145號)</t>
  </si>
  <si>
    <t>發電機1台</t>
  </si>
  <si>
    <t>0989-081577</t>
  </si>
  <si>
    <t>職務代理</t>
  </si>
  <si>
    <t>阮紹強</t>
  </si>
  <si>
    <t>萬榮國小</t>
  </si>
  <si>
    <t>米2480</t>
  </si>
  <si>
    <t>3箱</t>
  </si>
  <si>
    <t>卓樂部落</t>
  </si>
  <si>
    <t>玉里國中體育館</t>
  </si>
  <si>
    <t>太平部落</t>
  </si>
  <si>
    <t>0936-734229</t>
  </si>
  <si>
    <t>伊入柑布農部落環境教育中心</t>
  </si>
  <si>
    <t>03-8841363</t>
  </si>
  <si>
    <t>身心障礙者1</t>
    <phoneticPr fontId="29" type="noConversion"/>
  </si>
  <si>
    <t>文蘭收容所(文蘭圖書館)</t>
  </si>
  <si>
    <t>身心障礙者8</t>
    <phoneticPr fontId="29" type="noConversion"/>
  </si>
  <si>
    <t>身心障礙者1</t>
    <phoneticPr fontId="29" type="noConversion"/>
  </si>
  <si>
    <t>身心障礙者18</t>
    <phoneticPr fontId="29" type="noConversion"/>
  </si>
  <si>
    <t>身心障礙者21</t>
    <phoneticPr fontId="29" type="noConversion"/>
  </si>
  <si>
    <t>身心障礙者5</t>
    <phoneticPr fontId="29" type="noConversion"/>
  </si>
  <si>
    <t>身心障礙者20</t>
    <phoneticPr fontId="29" type="noConversion"/>
  </si>
  <si>
    <t>400(白麵)</t>
  </si>
  <si>
    <t>23.16946(霧)
23.15621(望) 23.167473(辦)</t>
  </si>
  <si>
    <t>121.04437(霧)
121.06424(望)121.043261(辦)</t>
  </si>
  <si>
    <t>霧鹿國小100(霧鹿部落)
望山樓民宿50(下馬部落)霧鹿村辦公處100(霧鹿部落)</t>
  </si>
  <si>
    <t>川土木包工業</t>
  </si>
  <si>
    <r>
      <rPr>
        <sz val="10"/>
        <color rgb="FF000000"/>
        <rFont val="新細明體"/>
        <family val="1"/>
        <charset val="136"/>
      </rPr>
      <t>0932-495126（村長）</t>
    </r>
    <r>
      <rPr>
        <sz val="10"/>
        <color rgb="FF000000"/>
        <rFont val="新細明體"/>
        <family val="1"/>
        <charset val="136"/>
      </rPr>
      <t xml:space="preserve">
</t>
    </r>
    <r>
      <rPr>
        <sz val="9"/>
        <color rgb="FF000000"/>
        <rFont val="新細明體"/>
        <family val="1"/>
        <charset val="136"/>
      </rPr>
      <t>0910-980175（村幹事）</t>
    </r>
  </si>
  <si>
    <r>
      <t>余紹盛、</t>
    </r>
    <r>
      <rPr>
        <sz val="10"/>
        <color rgb="FF000000"/>
        <rFont val="Arial"/>
        <family val="2"/>
      </rPr>
      <t>余卉婷</t>
    </r>
  </si>
  <si>
    <t>奶粉2罐、成人尿布3包、兒童3包</t>
  </si>
  <si>
    <t>太麻里城堡溫泉會館
(台東縣太麻里鄉金崙村溫泉7-2號)</t>
  </si>
  <si>
    <t>0986-298325(村長)、
0937-919375(村幹事)</t>
  </si>
  <si>
    <t>陳志偉、劉任瑜</t>
  </si>
  <si>
    <t>奶粉2罐、成人尿布2包、兒童尿布2包、手電筒6支</t>
  </si>
  <si>
    <r>
      <t xml:space="preserve">0912-138805(村長)、
</t>
    </r>
    <r>
      <rPr>
        <sz val="10"/>
        <color rgb="FFFF0000"/>
        <rFont val="Arial"/>
        <family val="2"/>
      </rPr>
      <t>0933-598487(</t>
    </r>
    <r>
      <rPr>
        <sz val="10"/>
        <color rgb="FFFF0000"/>
        <rFont val="細明體"/>
        <family val="3"/>
        <charset val="136"/>
      </rPr>
      <t>村幹事</t>
    </r>
    <r>
      <rPr>
        <sz val="10"/>
        <color rgb="FFFF0000"/>
        <rFont val="Arial"/>
        <family val="2"/>
      </rPr>
      <t>)</t>
    </r>
  </si>
  <si>
    <r>
      <t>莊瑞山、</t>
    </r>
    <r>
      <rPr>
        <sz val="10"/>
        <color rgb="FFFF0000"/>
        <rFont val="細明體"/>
        <family val="3"/>
        <charset val="136"/>
      </rPr>
      <t>林偉昌</t>
    </r>
  </si>
  <si>
    <t>鸞山村辦公室(臺東縣延平鄉鸞山路16號)</t>
  </si>
  <si>
    <t>鄭鏡峯 余朝恩</t>
  </si>
  <si>
    <t>延平鄉綜合體育館(臺東縣延平鄉桃源村昇平路178號)</t>
  </si>
  <si>
    <t>延平鄉綜合體育館</t>
  </si>
  <si>
    <t>0935494055</t>
  </si>
  <si>
    <t>胡金生 胡中強</t>
  </si>
  <si>
    <t>自主防災社區兵棋推演</t>
  </si>
  <si>
    <t>120(含商店數量120)</t>
  </si>
  <si>
    <t>泡麵-10(含商店數量10)    麵條-1(含商店數量1)</t>
  </si>
  <si>
    <t>460(含商店數量300)</t>
  </si>
  <si>
    <t>大武老人會1、大武村社區活動中心1</t>
  </si>
  <si>
    <t>台灣基督長老教會布農中會南山教會
(替代)</t>
  </si>
  <si>
    <t>240(含商店數量240)</t>
  </si>
  <si>
    <t>泡麵-20(含商店數量20)    麵條-1(含商店數量1)</t>
  </si>
  <si>
    <t>1250(含商店數量530)</t>
  </si>
  <si>
    <t>愛國蒲分校</t>
  </si>
  <si>
    <r>
      <t>臺東縣大武鄉大竹村(愛國蒲部落、大竹</t>
    </r>
    <r>
      <rPr>
        <sz val="10"/>
        <color rgb="FFFF0000"/>
        <rFont val="微軟正黑體"/>
        <family val="2"/>
        <charset val="136"/>
      </rPr>
      <t>·工作地</t>
    </r>
    <r>
      <rPr>
        <sz val="10"/>
        <color rgb="FF000000"/>
        <rFont val="微軟正黑體"/>
        <family val="2"/>
        <charset val="136"/>
      </rPr>
      <t>部落)</t>
    </r>
  </si>
  <si>
    <t>毛巾：19條 
牙刷：3支
牙膏：2條
肥皂：16個</t>
  </si>
  <si>
    <t>口罩：50 個
成人尿布：1包
幼兒尿布：1包</t>
  </si>
  <si>
    <t>帳篷：2頂
手電筒：2支</t>
  </si>
  <si>
    <t>調理包：24包
成人奶粉：1罐
幼兒奶粉：1罐</t>
  </si>
  <si>
    <r>
      <t>外傷處理藥品.家庭常備藥品、</t>
    </r>
    <r>
      <rPr>
        <sz val="10"/>
        <color rgb="FFFF0000"/>
        <rFont val="Microsoft JhengHei"/>
        <charset val="136"/>
      </rPr>
      <t>輪椅</t>
    </r>
  </si>
  <si>
    <t>0910867791(村長)
0921844323(村幹事)</t>
  </si>
  <si>
    <r>
      <t xml:space="preserve">陳海漢(村長)                </t>
    </r>
    <r>
      <rPr>
        <sz val="10"/>
        <color rgb="FFFF0000"/>
        <rFont val="Microsoft JhengHei"/>
        <charset val="136"/>
      </rPr>
      <t>黃漢忠</t>
    </r>
    <r>
      <rPr>
        <sz val="10"/>
        <color rgb="FFFF0000"/>
        <rFont val="微軟正黑體1"/>
        <family val="3"/>
        <charset val="136"/>
      </rPr>
      <t>(村幹事)</t>
    </r>
  </si>
  <si>
    <t>牙膏：6條 
牙刷：6支
肥皂：14個
毛巾：12條</t>
  </si>
  <si>
    <t>衛生紙：42包
成人尿布：1包
幼兒尿布：1包</t>
  </si>
  <si>
    <t xml:space="preserve">帳篷：2頂
睡墊：2床
睡袋：11 個
手電筒：4支  </t>
  </si>
  <si>
    <t>調理包：24包
成人奶粉：1罐
嬰兒奶粉：1罐</t>
  </si>
  <si>
    <t>啦里吧活動中心</t>
  </si>
  <si>
    <t>0912789876(村長)
0975697191(村幹事)</t>
  </si>
  <si>
    <r>
      <t xml:space="preserve">丁欽良(村長)                 </t>
    </r>
    <r>
      <rPr>
        <sz val="10"/>
        <color rgb="FFFF0000"/>
        <rFont val="Microsoft JhengHei"/>
        <charset val="136"/>
      </rPr>
      <t>陶孟源</t>
    </r>
    <r>
      <rPr>
        <sz val="10"/>
        <color rgb="FFFF0000"/>
        <rFont val="微軟正黑體1"/>
        <family val="3"/>
        <charset val="136"/>
      </rPr>
      <t>(村幹事)</t>
    </r>
  </si>
  <si>
    <r>
      <t>台坂村</t>
    </r>
    <r>
      <rPr>
        <sz val="10"/>
        <color rgb="FF000000"/>
        <rFont val="微軟正黑體1"/>
        <charset val="136"/>
      </rPr>
      <t>啦</t>
    </r>
    <r>
      <rPr>
        <sz val="10"/>
        <color rgb="FF000000"/>
        <rFont val="微軟正黑體1"/>
        <family val="3"/>
        <charset val="136"/>
      </rPr>
      <t>里吧聚落</t>
    </r>
  </si>
  <si>
    <t>牙膏：6 條
牙刷：11支
肥皂：12個
毛巾：24條
雨衣：10 件</t>
  </si>
  <si>
    <t>帳篷：2 頂
睡墊：2床
睡袋：12個
手電筒：1支</t>
  </si>
  <si>
    <t>調理包：24包
奶粉：1罐</t>
  </si>
  <si>
    <t xml:space="preserve">
台坂國民小學(含活動中心)</t>
  </si>
  <si>
    <t>頭燈*1</t>
  </si>
  <si>
    <t>上川土木包工業</t>
  </si>
  <si>
    <r>
      <rPr>
        <sz val="9"/>
        <color rgb="FF000000"/>
        <rFont val="Arial"/>
        <family val="2"/>
      </rPr>
      <t>0983-600735</t>
    </r>
    <r>
      <rPr>
        <sz val="9"/>
        <color rgb="FF000000"/>
        <rFont val="細明體"/>
        <family val="3"/>
        <charset val="136"/>
      </rPr>
      <t>（村長）</t>
    </r>
    <r>
      <rPr>
        <sz val="9"/>
        <color rgb="FF000000"/>
        <rFont val="細明體"/>
        <family val="3"/>
        <charset val="136"/>
      </rPr>
      <t xml:space="preserve">
</t>
    </r>
    <r>
      <rPr>
        <sz val="8"/>
        <color rgb="FF000000"/>
        <rFont val="Arial"/>
        <family val="2"/>
      </rPr>
      <t>0910-980176</t>
    </r>
    <r>
      <rPr>
        <sz val="8"/>
        <color rgb="FF000000"/>
        <rFont val="細明體"/>
        <family val="3"/>
        <charset val="136"/>
      </rPr>
      <t>（村幹事）</t>
    </r>
  </si>
  <si>
    <t>113年度盤點易成孤島地區暨防救災整備情形一覽表</t>
    <phoneticPr fontId="29" type="noConversion"/>
  </si>
  <si>
    <t>其他(請填列品項及數量)</t>
    <phoneticPr fontId="29" type="noConversion"/>
  </si>
  <si>
    <t>其他(請填列品項及數量)</t>
    <phoneticPr fontId="29" type="noConversion"/>
  </si>
  <si>
    <t>司庫編組疏散班、引導班、收容班</t>
  </si>
  <si>
    <t>司庫編組 行政班、預警班</t>
  </si>
  <si>
    <t>桃山村土石流編組引導班、收容班</t>
  </si>
  <si>
    <t>桃山村土石流編組指揮中心、疏散班</t>
  </si>
  <si>
    <t>花園村土石流編組疏散班、引導班、收容班</t>
  </si>
  <si>
    <t>花園村土石流編組 行政班、警戒班</t>
  </si>
  <si>
    <t>竹林村土石流編組 行政班、警戒班</t>
  </si>
  <si>
    <t>大隘村土石流編組疏散班、引導班、收容班</t>
  </si>
  <si>
    <t>大隘村土石流編組 行政班、預警班</t>
  </si>
  <si>
    <t>山美部落集會所(嘉義縣阿里山鄉山美村4鄰72之38號)</t>
  </si>
  <si>
    <t>0975270194</t>
  </si>
  <si>
    <t>汪翰</t>
  </si>
  <si>
    <t>陳微心</t>
  </si>
  <si>
    <t>嘉義縣阿里山鄉達邦村伊斯基雅娜</t>
  </si>
  <si>
    <t>無(無適合之收容處所)</t>
  </si>
  <si>
    <t>依親</t>
  </si>
  <si>
    <t xml:space="preserve">      是</t>
  </si>
  <si>
    <t>竹崎國小(竹崎鄉竹崎村文化路28號)</t>
  </si>
  <si>
    <t>手電筒</t>
  </si>
  <si>
    <t>睡袋</t>
  </si>
  <si>
    <t>帳篷</t>
  </si>
  <si>
    <t>113年度盤點易成孤島地區暨防救災整備情形一覽表</t>
  </si>
  <si>
    <t>80(68)</t>
    <phoneticPr fontId="29" type="noConversion"/>
  </si>
  <si>
    <t>150(109)</t>
    <phoneticPr fontId="29" type="noConversion"/>
  </si>
  <si>
    <t>140(49)</t>
    <phoneticPr fontId="29" type="noConversion"/>
  </si>
  <si>
    <t>100(60)</t>
    <phoneticPr fontId="29" type="noConversion"/>
  </si>
  <si>
    <r>
      <t>女性衛生用品</t>
    </r>
    <r>
      <rPr>
        <sz val="12"/>
        <color rgb="FF000000"/>
        <rFont val="新細明體"/>
        <family val="1"/>
        <charset val="136"/>
      </rPr>
      <t>7</t>
    </r>
    <r>
      <rPr>
        <b/>
        <sz val="10"/>
        <color rgb="FF000000"/>
        <rFont val="微軟正黑體2"/>
        <family val="3"/>
        <charset val="136"/>
      </rPr>
      <t>包、嬰兒尿布1包*成人尿褲2包</t>
    </r>
  </si>
  <si>
    <t>運動服</t>
  </si>
  <si>
    <t>雨衣</t>
  </si>
  <si>
    <t>360公斤</t>
  </si>
  <si>
    <t>127升</t>
  </si>
  <si>
    <t>187公升</t>
  </si>
  <si>
    <t>30(包)</t>
  </si>
  <si>
    <t>1632(瓶)</t>
  </si>
  <si>
    <t>216(瓶)</t>
  </si>
  <si>
    <t>臺東縣</t>
    <phoneticPr fontId="29" type="noConversion"/>
  </si>
  <si>
    <t>113年度盤點易成孤島地區暨防救災整備情形一覽表(修正調查版)</t>
  </si>
  <si>
    <r>
      <t xml:space="preserve">1188
</t>
    </r>
    <r>
      <rPr>
        <sz val="10"/>
        <color rgb="FFFF0000"/>
        <rFont val="微軟正黑體"/>
        <family val="3"/>
        <charset val="136"/>
      </rPr>
      <t>(採預防性撤離)</t>
    </r>
    <phoneticPr fontId="97" type="noConversion"/>
  </si>
  <si>
    <t>是</t>
    <phoneticPr fontId="97" type="noConversion"/>
  </si>
  <si>
    <t>否</t>
    <phoneticPr fontId="97" type="noConversion"/>
  </si>
  <si>
    <t>高雄市鳳山區農會茂林辦事處/高雄市茂林區茂林里16號</t>
    <phoneticPr fontId="97" type="noConversion"/>
  </si>
  <si>
    <t>竹豐村橫路</t>
  </si>
  <si>
    <r>
      <rPr>
        <sz val="10"/>
        <color rgb="FF000000"/>
        <rFont val="·L軟正黑體1"/>
        <charset val="136"/>
      </rPr>
      <t>200/25</t>
    </r>
  </si>
  <si>
    <r>
      <rPr>
        <sz val="10"/>
        <color rgb="FF000000"/>
        <rFont val="·L軟正黑體1"/>
        <charset val="136"/>
      </rPr>
      <t>200/12</t>
    </r>
  </si>
  <si>
    <t>成人紙尿布6包</t>
  </si>
  <si>
    <t>成人紙尿布8包</t>
  </si>
  <si>
    <t>成人紙尿布10包</t>
  </si>
  <si>
    <t>是(雜貨店)</t>
  </si>
  <si>
    <t xml:space="preserve">睡袋27個
涼被6條
睡墊27個
行軍床17床
手電筒24支
蠟燭36支
</t>
  </si>
  <si>
    <t xml:space="preserve">女性衛生用品4包、嬰兒尿布8包*成人尿褲8包
</t>
  </si>
  <si>
    <t>麵條90包、醬油12瓶
鹽4包、果汁48瓶</t>
  </si>
  <si>
    <t xml:space="preserve">睡袋16個
涼被15條
行軍床18床
手電筒51支
蠟燭12支
</t>
  </si>
  <si>
    <r>
      <t>女性衛生用品2包*成人尿褲</t>
    </r>
    <r>
      <rPr>
        <sz val="12"/>
        <color rgb="FF000000"/>
        <rFont val="新細明體"/>
        <family val="1"/>
        <charset val="136"/>
      </rPr>
      <t>1</t>
    </r>
    <r>
      <rPr>
        <b/>
        <sz val="10"/>
        <color rgb="FF000000"/>
        <rFont val="微軟正黑體2"/>
        <family val="3"/>
        <charset val="136"/>
      </rPr>
      <t>包</t>
    </r>
  </si>
  <si>
    <t>麵條100包、醬油12瓶
鹽2包、果汁48瓶</t>
  </si>
  <si>
    <t>睡袋6個
涼被13條
手電筒29支</t>
  </si>
  <si>
    <r>
      <t>女性衛生用品2包
成人尿褲</t>
    </r>
    <r>
      <rPr>
        <sz val="12"/>
        <color rgb="FF000000"/>
        <rFont val="新細明體"/>
        <family val="1"/>
        <charset val="136"/>
      </rPr>
      <t>1</t>
    </r>
    <r>
      <rPr>
        <b/>
        <sz val="10"/>
        <color rgb="FF000000"/>
        <rFont val="微軟正黑體2"/>
        <family val="3"/>
        <charset val="136"/>
      </rPr>
      <t>包</t>
    </r>
  </si>
  <si>
    <t>麵條100包、醬油12瓶、果之48瓶</t>
  </si>
  <si>
    <t>睡袋55個
棉被9條
涼被9條
行軍床10床
急救箱2個
手電筒26支
男用雨鞋40雙
雨衣39件</t>
  </si>
  <si>
    <r>
      <t>女性衛生用品2包、嬰兒尿布1包*成人尿褲</t>
    </r>
    <r>
      <rPr>
        <sz val="12"/>
        <color rgb="FF000000"/>
        <rFont val="新細明體"/>
        <family val="1"/>
        <charset val="136"/>
      </rPr>
      <t>1</t>
    </r>
    <r>
      <rPr>
        <b/>
        <sz val="10"/>
        <color rgb="FF000000"/>
        <rFont val="微軟正黑體2"/>
        <family val="3"/>
        <charset val="136"/>
      </rPr>
      <t>包</t>
    </r>
  </si>
  <si>
    <t>麵條100包、醬油12瓶
鹽4包、果汁48瓶</t>
  </si>
  <si>
    <t>睡袋42個
棉被17條
涼被17條
行軍床18床
急救箱2個
手電筒64支
雨衣20件
男用雨鞋20雙</t>
  </si>
  <si>
    <r>
      <t>女性衛生用品2包</t>
    </r>
    <r>
      <rPr>
        <b/>
        <sz val="10"/>
        <color rgb="FFFF0000"/>
        <rFont val="新細明體"/>
        <family val="1"/>
        <charset val="136"/>
      </rPr>
      <t>、</t>
    </r>
    <r>
      <rPr>
        <b/>
        <sz val="10"/>
        <color rgb="FFFF0000"/>
        <rFont val="微軟正黑體2"/>
        <family val="3"/>
        <charset val="136"/>
      </rPr>
      <t>成人尿褲1包</t>
    </r>
  </si>
  <si>
    <t>麵條100包、醬油12瓶、鹽2包</t>
  </si>
  <si>
    <t>睡袋14個
棉被6條
涼被17條
行軍床18床
急救箱2個
手電筒64支
雨衣20件
男用雨鞋21雙</t>
  </si>
  <si>
    <r>
      <t>女性衛生用品2包</t>
    </r>
    <r>
      <rPr>
        <b/>
        <sz val="10"/>
        <color rgb="FFFF0000"/>
        <rFont val="新細明體"/>
        <family val="1"/>
        <charset val="136"/>
      </rPr>
      <t>、</t>
    </r>
    <r>
      <rPr>
        <b/>
        <sz val="10"/>
        <color rgb="FFFF0000"/>
        <rFont val="微軟正黑體2"/>
        <family val="3"/>
        <charset val="136"/>
      </rPr>
      <t>成人尿褲2包</t>
    </r>
  </si>
  <si>
    <t>睡袋14個
棉被6條
涼被10條
行軍床18床
手電筒54支
蠟燭12支</t>
  </si>
  <si>
    <t>女性衛生用品2包、成人尿褲1包</t>
  </si>
  <si>
    <t>麵條100包、醬油12瓶、果汁48瓶</t>
  </si>
  <si>
    <t>睡袋6個
棉被9條
涼被9條
行俊床18床
手電筒18支
蠟燭12支</t>
  </si>
  <si>
    <t xml:space="preserve">睡袋21個
涼被13條
棉被15條
行軍床10床
手電筒46支
</t>
  </si>
  <si>
    <t>睡袋20個
睡墊10床
行軍床24床
急救箱2個
手電筒22支
蠟燭18支
男用雨血20雙
雨衣20件</t>
  </si>
  <si>
    <t>女性衛生用品4包、嬰兒尿布1包*成人尿褲7包</t>
  </si>
  <si>
    <t xml:space="preserve">衛生紙1箱
砂糖1包
手電筒4支
卡式爐2個
睡袋40個
帳篷2個
炒菜鍋2個
瓦斯罐6罐
</t>
  </si>
  <si>
    <t>是
(轄內設有雜貨店,可支應物資)</t>
  </si>
  <si>
    <t>鍋鏟3個
湯瓢3個
卡式爐3個
帳篷2個
筷子20個
切菜板1個
炒菜鍋4個
湯鍋4個
湯匙80個</t>
  </si>
  <si>
    <t>湯瓢5個
炒菜鍋4個
湯鍋4個
醫藥箱5個
碗25個</t>
  </si>
  <si>
    <t>睡袋50個
湯瓢1個
卡式爐1個
醫藥箱2個
碗5個
筷子5個
菜刀1個
炒菜鍋1個
湯鍋1個
手電筒3個</t>
  </si>
  <si>
    <r>
      <rPr>
        <sz val="10"/>
        <color rgb="FF000000"/>
        <rFont val="Arial"/>
        <family val="2"/>
      </rPr>
      <t>德鹿谷</t>
    </r>
    <r>
      <rPr>
        <b/>
        <sz val="10"/>
        <color rgb="FF000000"/>
        <rFont val="微軟正黑體1"/>
        <family val="3"/>
        <charset val="136"/>
      </rPr>
      <t>村</t>
    </r>
  </si>
  <si>
    <r>
      <rPr>
        <sz val="10"/>
        <color rgb="FF000000"/>
        <rFont val="Arial"/>
        <family val="2"/>
      </rPr>
      <t>德鹿谷</t>
    </r>
    <r>
      <rPr>
        <b/>
        <sz val="10"/>
        <color rgb="FF000000"/>
        <rFont val="微軟正黑體1"/>
        <family val="3"/>
        <charset val="136"/>
      </rPr>
      <t>村村長</t>
    </r>
  </si>
  <si>
    <r>
      <rPr>
        <sz val="10"/>
        <color rgb="FF000000"/>
        <rFont val="Arial"/>
        <family val="2"/>
      </rPr>
      <t>德鹿谷村</t>
    </r>
    <r>
      <rPr>
        <b/>
        <sz val="10"/>
        <color rgb="FF000000"/>
        <rFont val="微軟正黑體1"/>
        <family val="3"/>
        <charset val="136"/>
      </rPr>
      <t>活動中心</t>
    </r>
  </si>
  <si>
    <t>炒菜鍋3個
鍋鏟3個
湯瓢3個
卡式爐3個
睡袋15個
帳篷3個
蠟燭15個
杯子15個
碗筷30個
露營燈15個
湯鍋3個</t>
  </si>
  <si>
    <t>鍋鏟1個
湯瓢1個
卡式爐1個
瓦斯罐3個
睡袋5個
炒菜鍋1個
湯鍋1個</t>
  </si>
  <si>
    <t xml:space="preserve"> 嬰幼兒奶粉8罐、成人奶粉24罐、乾麵條*19包、 料理包72包、鹽巴5包、醬油24瓶、卡式爐4個、瓦斯罐69罐、衛生紙210包</t>
  </si>
  <si>
    <t>炒菜鍋1個
鍋鏟1個
湯瓢1個
卡式爐1個
瓦斯罐1個
睡袋4個
急救箱1個
湯鍋1個</t>
  </si>
  <si>
    <t xml:space="preserve">棉被5條
涼被5條
睡墊20床
睡袋28個
手電筒14支 </t>
  </si>
  <si>
    <t xml:space="preserve">兒童尿布8包
成人尿布7包
女性用品4包
</t>
  </si>
  <si>
    <t>麵條100包
醬油12瓶
鹽2包
果汁48瓶</t>
  </si>
  <si>
    <t xml:space="preserve"> 121°11'33.2</t>
  </si>
  <si>
    <r>
      <t>24</t>
    </r>
    <r>
      <rPr>
        <sz val="12"/>
        <color rgb="FF000000"/>
        <rFont val="新細明體"/>
        <family val="1"/>
        <charset val="136"/>
      </rPr>
      <t>°03'36.3</t>
    </r>
  </si>
  <si>
    <t>華陵里-光華道路</t>
  </si>
  <si>
    <t>華陵里-巴陵地區</t>
  </si>
  <si>
    <t>三光里-復華道路</t>
  </si>
  <si>
    <t>三光里-三光部落</t>
  </si>
  <si>
    <t>高義里-台七線地區</t>
  </si>
  <si>
    <t>高義里-蘇樂部落</t>
  </si>
  <si>
    <t>高義里-高義蘭部落</t>
  </si>
  <si>
    <t>高義里-內奎輝部落</t>
  </si>
  <si>
    <t>高義里-雪霧鬧部落</t>
  </si>
  <si>
    <t>否</t>
    <phoneticPr fontId="97" type="noConversion"/>
  </si>
  <si>
    <t>是</t>
    <phoneticPr fontId="97" type="noConversion"/>
  </si>
  <si>
    <t>五峰鄉活動中心</t>
  </si>
  <si>
    <t>泡麵:600
麵條:200</t>
  </si>
  <si>
    <t>桃山村集會所</t>
  </si>
  <si>
    <t>五峰鄉桃山村03鄰52-1號(桃山村集會所)</t>
  </si>
  <si>
    <r>
      <t xml:space="preserve">1
</t>
    </r>
    <r>
      <rPr>
        <sz val="10"/>
        <color rgb="FFC00000"/>
        <rFont val="微軟正黑體1"/>
        <charset val="136"/>
      </rPr>
      <t>公所端會進行預防性撤離，多至竹東依親。</t>
    </r>
  </si>
  <si>
    <t>泡麵:480
麵條:180</t>
  </si>
  <si>
    <t>竹林村集會所</t>
  </si>
  <si>
    <t>泡麵:300
麵條:120</t>
  </si>
  <si>
    <t>竹林村土石流編組疏散班、引導班、收容班</t>
  </si>
  <si>
    <t>花園村集會所</t>
  </si>
  <si>
    <t>泡麵:480
麵條:200</t>
  </si>
  <si>
    <t>1
(瑞峰國小)</t>
  </si>
  <si>
    <t>睡袋55個</t>
  </si>
  <si>
    <t>11(獨居長者10名、獨居身障使用維生器人數1名)</t>
  </si>
  <si>
    <t>睡袋*10
睡墊*10</t>
  </si>
  <si>
    <t>快速爐*2組
鍋具*2組</t>
  </si>
  <si>
    <t>遮屏*30</t>
  </si>
  <si>
    <t>120.434.256</t>
  </si>
  <si>
    <t>因地形地勢較危險，公所端會進行預防性通知撤離。</t>
  </si>
  <si>
    <t>1.東河國小
2.公有零售市場二樓</t>
  </si>
  <si>
    <t>黃魁國</t>
  </si>
  <si>
    <t>90</t>
    <phoneticPr fontId="29" type="noConversion"/>
  </si>
  <si>
    <t>60</t>
    <phoneticPr fontId="29" type="noConversion"/>
  </si>
  <si>
    <t>8</t>
    <phoneticPr fontId="29" type="noConversion"/>
  </si>
  <si>
    <t>4</t>
    <phoneticPr fontId="29" type="noConversion"/>
  </si>
  <si>
    <t>30</t>
    <phoneticPr fontId="29" type="noConversion"/>
  </si>
  <si>
    <t>帳篷8頂(獅潭鄉公所)</t>
    <phoneticPr fontId="29" type="noConversion"/>
  </si>
  <si>
    <t>盥洗包8組(獅潭鄉公所)</t>
    <phoneticPr fontId="29" type="noConversion"/>
  </si>
  <si>
    <t>睡袋8個(獅潭鄉公所)</t>
    <phoneticPr fontId="29" type="noConversion"/>
  </si>
  <si>
    <t>27
(不足17公斤部分可由鄰近未開設避難所調配(主要由未有保全戶福山里優先調配)、另有2間緊急採購廠商立即供應採買供應)</t>
  </si>
  <si>
    <t>30
1.(不足490公斤部分可由鄰近未開設避難所調配(主要由未有保全戶孝義里優先調配)、1間開口合約廠商及3家緊急供應廠商採買供應)
2.本區部落居民家中習慣存有大量物資，平常大家亦是互通有無，故收容所不足部分居民可自行提供因應。</t>
    <phoneticPr fontId="29" type="noConversion"/>
  </si>
  <si>
    <t>孤島地區衛星電話，請填寫廠牌及號碼</t>
    <phoneticPr fontId="29" type="noConversion"/>
  </si>
  <si>
    <t>睡袋40個</t>
  </si>
  <si>
    <t>棉被40條</t>
  </si>
  <si>
    <t>睡墊25個</t>
  </si>
  <si>
    <t>衛生紙5串</t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</si>
  <si>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</t>
    </r>
    <r>
      <rPr>
        <sz val="10"/>
        <color rgb="FFFF0000"/>
        <rFont val="微軟正黑體"/>
        <family val="3"/>
        <charset val="136"/>
      </rPr>
      <t>簡易自來水900</t>
    </r>
    <phoneticPr fontId="29" type="noConversion"/>
  </si>
  <si>
    <t>1965公斤</t>
    <phoneticPr fontId="29" type="noConversion"/>
  </si>
  <si>
    <t>40包</t>
    <phoneticPr fontId="29" type="noConversion"/>
  </si>
  <si>
    <t>6種共560罐</t>
    <phoneticPr fontId="29" type="noConversion"/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</si>
  <si>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</t>
    </r>
    <r>
      <rPr>
        <sz val="10"/>
        <color rgb="FFFF0000"/>
        <rFont val="微軟正黑體"/>
        <family val="3"/>
        <charset val="136"/>
      </rPr>
      <t>簡易自來水1000</t>
    </r>
    <phoneticPr fontId="29" type="noConversion"/>
  </si>
  <si>
    <t>6種共410罐</t>
    <phoneticPr fontId="29" type="noConversion"/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</si>
  <si>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+簡易自來水3000</t>
    </r>
    <phoneticPr fontId="29" type="noConversion"/>
  </si>
  <si>
    <t>5466公斤</t>
    <phoneticPr fontId="29" type="noConversion"/>
  </si>
  <si>
    <t>120包</t>
    <phoneticPr fontId="29" type="noConversion"/>
  </si>
  <si>
    <t>6種共1880罐</t>
    <phoneticPr fontId="29" type="noConversion"/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</si>
  <si>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+簡易自來水1000</t>
    </r>
    <phoneticPr fontId="29" type="noConversion"/>
  </si>
  <si>
    <t>礦泉水216公升+簡易自來水2000</t>
    <phoneticPr fontId="29" type="noConversion"/>
  </si>
  <si>
    <t>3243公斤</t>
    <phoneticPr fontId="29" type="noConversion"/>
  </si>
  <si>
    <t>100包</t>
    <phoneticPr fontId="29" type="noConversion"/>
  </si>
  <si>
    <t>6種共1000罐</t>
    <phoneticPr fontId="29" type="noConversion"/>
  </si>
  <si>
    <t>1965公斤</t>
    <phoneticPr fontId="29" type="noConversion"/>
  </si>
  <si>
    <t>40包</t>
    <phoneticPr fontId="29" type="noConversion"/>
  </si>
  <si>
    <t>6種共560罐</t>
    <phoneticPr fontId="29" type="noConversion"/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</si>
  <si>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</t>
    </r>
    <r>
      <rPr>
        <sz val="10"/>
        <color rgb="FFFF0000"/>
        <rFont val="微軟正黑體"/>
        <family val="3"/>
        <charset val="136"/>
      </rPr>
      <t>簡易自來水1000</t>
    </r>
    <phoneticPr fontId="29" type="noConversion"/>
  </si>
  <si>
    <t>6種共410罐</t>
    <phoneticPr fontId="29" type="noConversion"/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</si>
  <si>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+簡易自來水3000</t>
    </r>
    <phoneticPr fontId="29" type="noConversion"/>
  </si>
  <si>
    <t>5466公斤</t>
    <phoneticPr fontId="29" type="noConversion"/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</si>
  <si>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+簡易自來水1000</t>
    </r>
    <phoneticPr fontId="29" type="noConversion"/>
  </si>
  <si>
    <t>3243公斤</t>
    <phoneticPr fontId="29" type="noConversion"/>
  </si>
  <si>
    <t>100包</t>
    <phoneticPr fontId="29" type="noConversion"/>
  </si>
  <si>
    <r>
      <rPr>
        <sz val="10"/>
        <color rgb="FFFF0000"/>
        <rFont val="微軟正黑體"/>
        <family val="3"/>
        <charset val="136"/>
      </rPr>
      <t>礦泉水</t>
    </r>
    <r>
      <rPr>
        <sz val="10"/>
        <color rgb="FFFF0000"/>
        <rFont val="微軟正黑體2"/>
        <family val="3"/>
        <charset val="136"/>
      </rPr>
      <t>144</t>
    </r>
    <r>
      <rPr>
        <sz val="10"/>
        <color rgb="FFFF0000"/>
        <rFont val="微軟正黑體"/>
        <family val="3"/>
        <charset val="136"/>
      </rPr>
      <t>公升</t>
    </r>
    <r>
      <rPr>
        <sz val="10"/>
        <color rgb="FFFF0000"/>
        <rFont val="微軟正黑體2"/>
        <family val="3"/>
        <charset val="136"/>
      </rPr>
      <t>+</t>
    </r>
    <r>
      <rPr>
        <sz val="10"/>
        <color rgb="FFFF0000"/>
        <rFont val="微軟正黑體"/>
        <family val="3"/>
        <charset val="136"/>
      </rPr>
      <t>簡易自來水900</t>
    </r>
    <phoneticPr fontId="29" type="noConversion"/>
  </si>
  <si>
    <t>區域治理編組訓練</t>
    <phoneticPr fontId="29" type="noConversion"/>
  </si>
  <si>
    <t>區域治理編組訓練</t>
    <phoneticPr fontId="29" type="noConversion"/>
  </si>
  <si>
    <t>海端鄉</t>
    <phoneticPr fontId="29" type="noConversion"/>
  </si>
  <si>
    <t>960（瓶）</t>
    <phoneticPr fontId="29" type="noConversion"/>
  </si>
  <si>
    <t>960（瓶）</t>
    <phoneticPr fontId="29" type="noConversion"/>
  </si>
  <si>
    <t>瑞+D5:BN6峰村日落頭</t>
    <phoneticPr fontId="29" type="noConversion"/>
  </si>
  <si>
    <t>獅潭鄉行政中心</t>
  </si>
  <si>
    <t>清安社區活動中心</t>
    <phoneticPr fontId="29" type="noConversion"/>
  </si>
  <si>
    <t>卓溪鄉公所(花蓮縣卓溪鄉67號)</t>
    <phoneticPr fontId="29" type="noConversion"/>
  </si>
  <si>
    <t>卓溪鄉公所(花蓮縣卓溪鄉67號)</t>
    <phoneticPr fontId="29" type="noConversion"/>
  </si>
  <si>
    <t>僅1戶，災害來臨前自行下山依親</t>
    <phoneticPr fontId="29" type="noConversion"/>
  </si>
  <si>
    <t>萬榮鄉公所(花蓮縣萬榮鄉19號)</t>
    <phoneticPr fontId="29" type="noConversion"/>
  </si>
  <si>
    <t>是</t>
    <phoneticPr fontId="29" type="noConversion"/>
  </si>
  <si>
    <r>
      <rPr>
        <sz val="12"/>
        <color theme="1"/>
        <rFont val="F"/>
        <family val="2"/>
      </rPr>
      <t>老人文康活動中心(下坑村菜公店</t>
    </r>
    <r>
      <rPr>
        <sz val="12"/>
        <color theme="1"/>
        <rFont val="F1"/>
        <family val="1"/>
      </rPr>
      <t>101-5號</t>
    </r>
    <r>
      <rPr>
        <sz val="12"/>
        <color theme="1"/>
        <rFont val="F"/>
        <family val="2"/>
      </rPr>
      <t>)</t>
    </r>
  </si>
  <si>
    <t>十字活動中心</t>
    <phoneticPr fontId="29" type="noConversion"/>
  </si>
  <si>
    <r>
      <rPr>
        <sz val="12"/>
        <color rgb="FF000000"/>
        <rFont val="新細明體"/>
        <family val="1"/>
        <charset val="136"/>
      </rPr>
      <t>1</t>
    </r>
    <r>
      <rPr>
        <sz val="12"/>
        <color rgb="FF000000"/>
        <rFont val="新細明體"/>
        <family val="1"/>
        <charset val="136"/>
      </rPr>
      <t xml:space="preserve">
</t>
    </r>
    <r>
      <rPr>
        <sz val="11"/>
        <color rgb="FF000000"/>
        <rFont val="微軟正黑體"/>
        <family val="2"/>
        <charset val="136"/>
      </rPr>
      <t>物資集中於利稻村辦公處</t>
    </r>
  </si>
  <si>
    <t>1
物資集中於台坂活動中心</t>
  </si>
  <si>
    <t>1(村辦公室)</t>
  </si>
  <si>
    <t>1
物資集中於土坂活動中心</t>
  </si>
  <si>
    <t xml:space="preserve">1
</t>
  </si>
  <si>
    <r>
      <rPr>
        <sz val="12"/>
        <color rgb="FF000000"/>
        <rFont val="新細明體"/>
        <family val="1"/>
        <charset val="136"/>
      </rPr>
      <t>1</t>
    </r>
    <r>
      <rPr>
        <sz val="12"/>
        <color rgb="FF000000"/>
        <rFont val="新細明體"/>
        <family val="1"/>
        <charset val="136"/>
      </rPr>
      <t xml:space="preserve">
</t>
    </r>
    <r>
      <rPr>
        <sz val="11"/>
        <color rgb="FF000000"/>
        <rFont val="微軟正黑體1"/>
        <family val="3"/>
        <charset val="136"/>
      </rPr>
      <t>物資集中於
霧鹿村辦公處</t>
    </r>
  </si>
  <si>
    <t>手電筒8組(獅潭鄉公所)</t>
    <phoneticPr fontId="29" type="noConversion"/>
  </si>
  <si>
    <t>獅潭鄉
民防團</t>
    <phoneticPr fontId="29" type="noConversion"/>
  </si>
  <si>
    <t>獅潭鄉
民防團</t>
    <phoneticPr fontId="29" type="noConversion"/>
  </si>
  <si>
    <t>陸上警戒區域劃設前採預防性撤離</t>
    <phoneticPr fontId="29" type="noConversion"/>
  </si>
  <si>
    <t>泰安鄉
民防團</t>
    <phoneticPr fontId="29" type="noConversion"/>
  </si>
  <si>
    <t>泰安鄉
民防團</t>
    <phoneticPr fontId="29" type="noConversion"/>
  </si>
  <si>
    <t>清安社區活動中心</t>
    <phoneticPr fontId="29" type="noConversion"/>
  </si>
  <si>
    <t>泰安鄉
民防團</t>
    <phoneticPr fontId="29" type="noConversion"/>
  </si>
  <si>
    <t>陸上警戒區域劃設前採預防性撤離</t>
    <phoneticPr fontId="29" type="noConversion"/>
  </si>
  <si>
    <t>泰安鄉
民防團</t>
    <phoneticPr fontId="29" type="noConversion"/>
  </si>
  <si>
    <t>南庄鄉
民防團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</si>
</sst>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0&quot; &quot;"/>
    <numFmt numFmtId="177" formatCode="0.00000"/>
    <numFmt numFmtId="178" formatCode="0.000000"/>
    <numFmt numFmtId="179" formatCode="0.0000000"/>
    <numFmt numFmtId="180" formatCode="0.00000000"/>
    <numFmt numFmtId="181" formatCode="0000000000"/>
    <numFmt numFmtId="182" formatCode="0&quot; &quot;;[Red]&quot;(&quot;0&quot;)&quot;"/>
    <numFmt numFmtId="183" formatCode="#,##0_ "/>
  </numFmts>
  <fonts count="128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Arial"/>
      <family val="2"/>
    </font>
    <font>
      <b/>
      <sz val="16"/>
      <color rgb="FF000000"/>
      <name val="微軟正黑體"/>
      <family val="2"/>
      <charset val="136"/>
    </font>
    <font>
      <b/>
      <sz val="10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b/>
      <sz val="10"/>
      <color rgb="FFFF0000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0"/>
      <color rgb="FF000000"/>
      <name val="微軟正黑體1"/>
      <family val="3"/>
      <charset val="136"/>
    </font>
    <font>
      <sz val="10"/>
      <color rgb="FFFF0000"/>
      <name val="微軟正黑體1"/>
      <family val="3"/>
      <charset val="136"/>
    </font>
    <font>
      <sz val="10"/>
      <color rgb="FFC9211E"/>
      <name val="微軟正黑體1"/>
      <family val="3"/>
      <charset val="136"/>
    </font>
    <font>
      <sz val="10"/>
      <color rgb="FFC9211E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b/>
      <sz val="10"/>
      <color rgb="FF000000"/>
      <name val="Arial"/>
      <family val="2"/>
    </font>
    <font>
      <sz val="10"/>
      <color rgb="FF000000"/>
      <name val="微軟正黑體2"/>
      <family val="3"/>
      <charset val="136"/>
    </font>
    <font>
      <sz val="8"/>
      <color rgb="FF000000"/>
      <name val="微軟正黑體1"/>
      <family val="3"/>
      <charset val="136"/>
    </font>
    <font>
      <sz val="10"/>
      <color rgb="FFFF0000"/>
      <name val="Arial"/>
      <family val="2"/>
    </font>
    <font>
      <b/>
      <sz val="10"/>
      <color rgb="FF000000"/>
      <name val="微軟正黑體1"/>
      <family val="3"/>
      <charset val="136"/>
    </font>
    <font>
      <sz val="10"/>
      <color rgb="FFFF0000"/>
      <name val="微軟正黑體2"/>
      <family val="3"/>
      <charset val="136"/>
    </font>
    <font>
      <sz val="10"/>
      <color rgb="FF000000"/>
      <name val="微軟正黑體11"/>
      <family val="3"/>
      <charset val="136"/>
    </font>
    <font>
      <sz val="10"/>
      <color rgb="FFFF0000"/>
      <name val="微軟正黑體11"/>
      <family val="3"/>
      <charset val="136"/>
    </font>
    <font>
      <sz val="10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color rgb="FF000000"/>
      <name val="Arial11"/>
      <family val="2"/>
    </font>
    <font>
      <sz val="11"/>
      <color rgb="FF000000"/>
      <name val="微軟正黑體"/>
      <family val="2"/>
      <charset val="136"/>
    </font>
    <font>
      <sz val="9"/>
      <color rgb="FFFF0000"/>
      <name val="微軟正黑體"/>
      <family val="2"/>
      <charset val="136"/>
    </font>
    <font>
      <strike/>
      <sz val="10"/>
      <color rgb="FF000000"/>
      <name val="微軟正黑體"/>
      <family val="2"/>
      <charset val="136"/>
    </font>
    <font>
      <sz val="11"/>
      <color rgb="FF000000"/>
      <name val="微軟正黑體1"/>
      <family val="3"/>
      <charset val="136"/>
    </font>
    <font>
      <sz val="9"/>
      <color rgb="FF000000"/>
      <name val="微軟正黑體1"/>
      <family val="3"/>
      <charset val="136"/>
    </font>
    <font>
      <sz val="9"/>
      <name val="新細明體"/>
      <family val="1"/>
      <charset val="136"/>
    </font>
    <font>
      <b/>
      <sz val="10"/>
      <color rgb="FF000000"/>
      <name val="微軟正黑體2"/>
      <family val="3"/>
      <charset val="136"/>
    </font>
    <font>
      <b/>
      <sz val="10"/>
      <color rgb="FFFF0000"/>
      <name val="微軟正黑體1"/>
      <charset val="136"/>
    </font>
    <font>
      <b/>
      <sz val="10"/>
      <color rgb="FF000000"/>
      <name val="Microsoft JhengHei UI"/>
      <family val="2"/>
      <charset val="136"/>
    </font>
    <font>
      <b/>
      <sz val="8"/>
      <color rgb="FF000000"/>
      <name val="微軟正黑體2"/>
      <family val="3"/>
      <charset val="136"/>
    </font>
    <font>
      <b/>
      <sz val="10"/>
      <color rgb="FF000000"/>
      <name val="Microsoft JhengHei UI1"/>
    </font>
    <font>
      <sz val="10"/>
      <color rgb="FF000000"/>
      <name val="微軟正黑體1"/>
      <charset val="136"/>
    </font>
    <font>
      <sz val="10"/>
      <color rgb="FF000000"/>
      <name val="微軟正黑體3"/>
      <family val="3"/>
      <charset val="136"/>
    </font>
    <font>
      <b/>
      <sz val="10"/>
      <color rgb="FF333333"/>
      <name val="微軟正黑體1"/>
      <charset val="136"/>
    </font>
    <font>
      <b/>
      <sz val="10"/>
      <color rgb="FF000000"/>
      <name val="微軟正黑體1"/>
      <charset val="136"/>
    </font>
    <font>
      <sz val="12"/>
      <color rgb="FFEF413D"/>
      <name val="新細明體"/>
      <family val="1"/>
      <charset val="136"/>
    </font>
    <font>
      <b/>
      <sz val="10"/>
      <color rgb="FFEF413D"/>
      <name val="微軟正黑體12"/>
      <family val="3"/>
      <charset val="136"/>
    </font>
    <font>
      <b/>
      <sz val="8"/>
      <color rgb="FFEF413D"/>
      <name val="微軟正黑體12"/>
      <family val="3"/>
      <charset val="136"/>
    </font>
    <font>
      <b/>
      <sz val="10"/>
      <color rgb="FFEF413D"/>
      <name val="微軟正黑體21"/>
      <family val="3"/>
      <charset val="136"/>
    </font>
    <font>
      <b/>
      <sz val="10"/>
      <color rgb="FFEF413D"/>
      <name val="Microsoft JhengHei UI2"/>
    </font>
    <font>
      <b/>
      <sz val="10"/>
      <color rgb="FFEF413D"/>
      <name val="Microsoft JhengHei1"/>
    </font>
    <font>
      <b/>
      <sz val="10"/>
      <color rgb="FFEF413D"/>
      <name val="Calibri"/>
      <family val="2"/>
    </font>
    <font>
      <b/>
      <sz val="12"/>
      <color rgb="FF00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0"/>
      <color rgb="FFFF0000"/>
      <name val="微軟正黑體2"/>
      <family val="3"/>
      <charset val="136"/>
    </font>
    <font>
      <b/>
      <sz val="10"/>
      <color rgb="FFFF0000"/>
      <name val="微軟正黑體11"/>
      <family val="3"/>
      <charset val="136"/>
    </font>
    <font>
      <b/>
      <sz val="10"/>
      <color rgb="FFFF0000"/>
      <name val="新細明體1"/>
      <family val="1"/>
      <charset val="136"/>
    </font>
    <font>
      <b/>
      <sz val="10"/>
      <color rgb="FFFF0000"/>
      <name val="新細明體"/>
      <family val="1"/>
      <charset val="136"/>
    </font>
    <font>
      <b/>
      <sz val="10"/>
      <color rgb="FF000000"/>
      <name val="微軟正黑體11"/>
      <family val="3"/>
      <charset val="136"/>
    </font>
    <font>
      <b/>
      <sz val="10"/>
      <color rgb="FFFF0000"/>
      <name val="Microsoft JhengHei"/>
      <charset val="136"/>
    </font>
    <font>
      <b/>
      <sz val="10"/>
      <color rgb="FFFF0000"/>
      <name val="細明體"/>
      <family val="3"/>
      <charset val="136"/>
    </font>
    <font>
      <b/>
      <sz val="10"/>
      <color rgb="FFFF0000"/>
      <name val="Arial"/>
      <family val="2"/>
    </font>
    <font>
      <sz val="12"/>
      <color rgb="FF000000"/>
      <name val="Liberation Sans"/>
      <family val="2"/>
    </font>
    <font>
      <sz val="10"/>
      <color rgb="FFFF3333"/>
      <name val="微軟正黑體1"/>
      <family val="3"/>
      <charset val="136"/>
    </font>
    <font>
      <sz val="10"/>
      <color rgb="FFFF0000"/>
      <name val="Liberation Serif"/>
      <family val="1"/>
    </font>
    <font>
      <sz val="10"/>
      <color rgb="FFFF6600"/>
      <name val="微軟正黑體1"/>
      <family val="3"/>
      <charset val="136"/>
    </font>
    <font>
      <strike/>
      <sz val="10"/>
      <color rgb="FF000000"/>
      <name val="微軟正黑體1"/>
      <family val="3"/>
      <charset val="136"/>
    </font>
    <font>
      <sz val="12"/>
      <color rgb="FFFF3333"/>
      <name val="Liberation Sans"/>
      <family val="2"/>
    </font>
    <font>
      <sz val="12"/>
      <color rgb="FFFF0000"/>
      <name val="Liberation Sans"/>
      <family val="2"/>
    </font>
    <font>
      <sz val="10"/>
      <color rgb="FF000000"/>
      <name val="微軟正黑體111"/>
      <family val="3"/>
      <charset val="136"/>
    </font>
    <font>
      <sz val="10"/>
      <color rgb="FFFF0000"/>
      <name val="微軟正黑體111"/>
      <family val="3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1"/>
      <family val="1"/>
      <charset val="136"/>
    </font>
    <font>
      <sz val="10"/>
      <color rgb="FFFF0000"/>
      <name val="Microsoft JhengHei"/>
      <family val="2"/>
      <charset val="136"/>
    </font>
    <font>
      <b/>
      <sz val="10"/>
      <color rgb="FFFF0000"/>
      <name val="標楷體"/>
      <family val="4"/>
      <charset val="136"/>
    </font>
    <font>
      <sz val="12"/>
      <color rgb="FF000000"/>
      <name val="新細明體1"/>
      <family val="1"/>
      <charset val="136"/>
    </font>
    <font>
      <sz val="10"/>
      <color rgb="FF000000"/>
      <name val="Arial1"/>
      <family val="2"/>
    </font>
    <font>
      <sz val="10"/>
      <color rgb="FFFF4000"/>
      <name val="微軟正黑體2"/>
      <family val="3"/>
      <charset val="136"/>
    </font>
    <font>
      <sz val="11"/>
      <color rgb="FF000000"/>
      <name val="標楷體"/>
      <family val="4"/>
      <charset val="136"/>
    </font>
    <font>
      <sz val="11"/>
      <color rgb="FFC9211E"/>
      <name val="標楷體"/>
      <family val="4"/>
      <charset val="136"/>
    </font>
    <font>
      <sz val="11"/>
      <color rgb="FFFF0000"/>
      <name val="標楷體"/>
      <family val="4"/>
      <charset val="136"/>
    </font>
    <font>
      <sz val="11"/>
      <color rgb="FF080000"/>
      <name val="標楷體"/>
      <family val="4"/>
      <charset val="136"/>
    </font>
    <font>
      <sz val="11"/>
      <color rgb="FF010101"/>
      <name val="標楷體"/>
      <family val="4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1"/>
      <charset val="136"/>
    </font>
    <font>
      <sz val="10"/>
      <color rgb="FFFF0000"/>
      <name val="細明體"/>
      <family val="3"/>
      <charset val="136"/>
    </font>
    <font>
      <b/>
      <sz val="10"/>
      <color rgb="FFFF0000"/>
      <name val="Microsoft JhengHei UI"/>
      <family val="2"/>
      <charset val="136"/>
    </font>
    <font>
      <sz val="8"/>
      <color rgb="FFFF0000"/>
      <name val="微軟正黑體"/>
      <family val="2"/>
      <charset val="136"/>
    </font>
    <font>
      <sz val="10"/>
      <color rgb="FFFF0000"/>
      <name val="Microsoft JhengHei"/>
      <charset val="136"/>
    </font>
    <font>
      <sz val="9"/>
      <color rgb="FF000000"/>
      <name val="Arial"/>
      <family val="2"/>
    </font>
    <font>
      <sz val="9"/>
      <color rgb="FF000000"/>
      <name val="細明體"/>
      <family val="3"/>
      <charset val="136"/>
    </font>
    <font>
      <sz val="8"/>
      <color rgb="FF000000"/>
      <name val="Arial"/>
      <family val="2"/>
    </font>
    <font>
      <sz val="8"/>
      <color rgb="FF000000"/>
      <name val="細明體"/>
      <family val="3"/>
      <charset val="136"/>
    </font>
    <font>
      <b/>
      <sz val="10"/>
      <name val="微軟正黑體"/>
      <family val="2"/>
      <charset val="136"/>
    </font>
    <font>
      <b/>
      <sz val="10"/>
      <color rgb="FFEF413D"/>
      <name val="新細明體2"/>
      <family val="1"/>
      <charset val="136"/>
    </font>
    <font>
      <b/>
      <sz val="10"/>
      <color rgb="FFEF413D"/>
      <name val="微軟正黑體41"/>
      <charset val="136"/>
    </font>
    <font>
      <b/>
      <sz val="10"/>
      <color rgb="FFEF413D"/>
      <name val="微軟正黑體4"/>
      <family val="1"/>
      <charset val="136"/>
    </font>
    <font>
      <b/>
      <sz val="10"/>
      <color rgb="FFFF0000"/>
      <name val="微軟正黑體1"/>
      <family val="3"/>
      <charset val="136"/>
    </font>
    <font>
      <sz val="10"/>
      <name val="微軟正黑體"/>
      <family val="2"/>
      <charset val="136"/>
    </font>
    <font>
      <sz val="10"/>
      <color rgb="FFC9211E"/>
      <name val="微軟正黑體11"/>
      <family val="3"/>
      <charset val="136"/>
    </font>
    <font>
      <sz val="10"/>
      <color theme="1"/>
      <name val="微軟正黑體"/>
      <family val="2"/>
      <charset val="136"/>
    </font>
    <font>
      <sz val="10"/>
      <color rgb="FFFF0000"/>
      <name val="微軟正黑體1"/>
      <family val="1"/>
      <charset val="136"/>
    </font>
    <font>
      <sz val="10"/>
      <color rgb="FFFF0000"/>
      <name val="微軟正黑體"/>
      <family val="3"/>
      <charset val="136"/>
    </font>
    <font>
      <sz val="9"/>
      <name val="新細明體"/>
      <family val="3"/>
      <charset val="136"/>
      <scheme val="minor"/>
    </font>
    <font>
      <sz val="10"/>
      <color theme="1"/>
      <name val="微軟正黑體2"/>
      <family val="3"/>
      <charset val="136"/>
    </font>
    <font>
      <sz val="10"/>
      <color theme="1"/>
      <name val="微軟正黑體111"/>
      <family val="3"/>
      <charset val="136"/>
    </font>
    <font>
      <b/>
      <sz val="10"/>
      <color theme="1"/>
      <name val="微軟正黑體"/>
      <family val="2"/>
      <charset val="136"/>
    </font>
    <font>
      <sz val="10"/>
      <color theme="1"/>
      <name val="微軟正黑體11"/>
      <family val="3"/>
      <charset val="136"/>
    </font>
    <font>
      <sz val="10"/>
      <color rgb="FFFF0000"/>
      <name val="Liberation Sans1"/>
    </font>
    <font>
      <sz val="10"/>
      <color rgb="FF000000"/>
      <name val="·L軟正黑體1"/>
      <charset val="136"/>
    </font>
    <font>
      <b/>
      <sz val="8"/>
      <color rgb="FF000000"/>
      <name val="微軟正黑體1"/>
      <family val="3"/>
      <charset val="136"/>
    </font>
    <font>
      <b/>
      <sz val="11"/>
      <color rgb="FFFF0000"/>
      <name val="新細明體"/>
      <family val="1"/>
      <charset val="136"/>
    </font>
    <font>
      <sz val="10"/>
      <color rgb="FFC00000"/>
      <name val="微軟正黑體1"/>
      <family val="3"/>
      <charset val="136"/>
    </font>
    <font>
      <sz val="10"/>
      <color rgb="FFC00000"/>
      <name val="微軟正黑體1"/>
      <charset val="136"/>
    </font>
    <font>
      <sz val="10"/>
      <color rgb="FFC9211E"/>
      <name val="Arial"/>
      <family val="2"/>
    </font>
    <font>
      <sz val="10"/>
      <color rgb="FF000000"/>
      <name val="微軟正黑體131"/>
      <charset val="136"/>
    </font>
    <font>
      <sz val="10"/>
      <color rgb="FF0070C0"/>
      <name val="標楷體"/>
      <family val="4"/>
      <charset val="136"/>
    </font>
    <font>
      <sz val="10"/>
      <color rgb="FFFF0000"/>
      <name val="微軟正黑體1"/>
      <charset val="136"/>
    </font>
    <font>
      <sz val="10"/>
      <color rgb="FFCE181E"/>
      <name val="微軟正黑體"/>
      <family val="2"/>
      <charset val="136"/>
    </font>
    <font>
      <sz val="9"/>
      <color rgb="FF000000"/>
      <name val="標楷體"/>
      <family val="4"/>
      <charset val="136"/>
    </font>
    <font>
      <b/>
      <sz val="10"/>
      <name val="微軟正黑體1"/>
      <family val="3"/>
      <charset val="136"/>
    </font>
    <font>
      <sz val="11"/>
      <name val="標楷體"/>
      <family val="4"/>
      <charset val="136"/>
    </font>
    <font>
      <sz val="10"/>
      <name val="微軟正黑體1"/>
      <family val="3"/>
      <charset val="136"/>
    </font>
    <font>
      <sz val="10"/>
      <color theme="1"/>
      <name val="微軟正黑體1"/>
      <charset val="136"/>
    </font>
    <font>
      <sz val="10"/>
      <name val="標楷體"/>
      <family val="4"/>
      <charset val="136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2"/>
      <color theme="1"/>
      <name val="F"/>
      <family val="2"/>
    </font>
    <font>
      <sz val="12"/>
      <color theme="1"/>
      <name val="F1"/>
      <family val="1"/>
    </font>
    <font>
      <sz val="10"/>
      <color theme="1"/>
      <name val="微軟正黑體1"/>
      <family val="3"/>
      <charset val="136"/>
    </font>
    <font>
      <sz val="12"/>
      <color theme="1"/>
      <name val="新細明體"/>
      <family val="1"/>
      <charset val="136"/>
    </font>
    <font>
      <sz val="10"/>
      <color rgb="FFFF0000"/>
      <name val="Microsoft JhengHei UI"/>
      <family val="2"/>
      <charset val="136"/>
    </font>
    <font>
      <sz val="10"/>
      <color rgb="FFFF0000"/>
      <name val="新細明體"/>
      <family val="1"/>
      <charset val="136"/>
    </font>
  </fonts>
  <fills count="4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DE9D9"/>
        <bgColor rgb="FFFDE9D9"/>
      </patternFill>
    </fill>
    <fill>
      <patternFill patternType="solid">
        <fgColor rgb="FFFFC000"/>
        <bgColor rgb="FFFFC000"/>
      </patternFill>
    </fill>
    <fill>
      <patternFill patternType="solid">
        <fgColor rgb="FFCCC0DA"/>
        <bgColor rgb="FFCCC0DA"/>
      </patternFill>
    </fill>
    <fill>
      <patternFill patternType="solid">
        <fgColor rgb="FF92CDDC"/>
        <bgColor rgb="FF92CDDC"/>
      </patternFill>
    </fill>
    <fill>
      <patternFill patternType="solid">
        <fgColor rgb="FFDA9694"/>
        <bgColor rgb="FFDA9694"/>
      </patternFill>
    </fill>
    <fill>
      <patternFill patternType="solid">
        <fgColor rgb="FFDCE6F1"/>
        <bgColor rgb="FFDCE6F1"/>
      </patternFill>
    </fill>
    <fill>
      <patternFill patternType="solid">
        <fgColor rgb="FFDAEEF3"/>
        <bgColor rgb="FFDAEEF3"/>
      </patternFill>
    </fill>
    <fill>
      <patternFill patternType="solid">
        <fgColor rgb="FFF2DCDB"/>
        <bgColor rgb="FFF2DCDB"/>
      </patternFill>
    </fill>
    <fill>
      <patternFill patternType="solid">
        <fgColor rgb="FF9BC2E6"/>
        <bgColor rgb="FF9BC2E6"/>
      </patternFill>
    </fill>
    <fill>
      <patternFill patternType="solid">
        <fgColor rgb="FFE2EFDA"/>
        <bgColor rgb="FFE2EFDA"/>
      </patternFill>
    </fill>
    <fill>
      <patternFill patternType="solid">
        <fgColor rgb="FFFFE699"/>
        <bgColor rgb="FFFFE699"/>
      </patternFill>
    </fill>
    <fill>
      <patternFill patternType="solid">
        <fgColor rgb="FFF4B084"/>
        <bgColor rgb="FFF4B084"/>
      </patternFill>
    </fill>
    <fill>
      <patternFill patternType="solid">
        <fgColor rgb="FFDDEBF7"/>
        <bgColor rgb="FFDDEBF7"/>
      </patternFill>
    </fill>
    <fill>
      <patternFill patternType="solid">
        <fgColor rgb="FFFCE4D6"/>
        <bgColor rgb="FFFCE4D6"/>
      </patternFill>
    </fill>
    <fill>
      <patternFill patternType="solid">
        <fgColor rgb="FF9FB7E1"/>
        <bgColor rgb="FF9FB7E1"/>
      </patternFill>
    </fill>
    <fill>
      <patternFill patternType="solid">
        <fgColor rgb="FFFFFFFF"/>
        <bgColor rgb="FFFDE9D9"/>
      </patternFill>
    </fill>
    <fill>
      <patternFill patternType="solid">
        <fgColor rgb="FFFFC000"/>
        <bgColor rgb="FFFF9900"/>
      </patternFill>
    </fill>
    <fill>
      <patternFill patternType="solid">
        <fgColor rgb="FFF2DCDB"/>
        <bgColor rgb="FFFCE4D6"/>
      </patternFill>
    </fill>
    <fill>
      <patternFill patternType="solid">
        <fgColor rgb="FFDCE6F1"/>
        <bgColor rgb="FFDDEBF7"/>
      </patternFill>
    </fill>
    <fill>
      <patternFill patternType="solid">
        <fgColor rgb="FF95B3D7"/>
        <bgColor rgb="FF9FB7E1"/>
      </patternFill>
    </fill>
    <fill>
      <patternFill patternType="solid">
        <fgColor rgb="FFDAEEF3"/>
        <bgColor rgb="FFDDEBF7"/>
      </patternFill>
    </fill>
    <fill>
      <patternFill patternType="solid">
        <fgColor rgb="FFCCC0DA"/>
        <bgColor rgb="FF9FB7E1"/>
      </patternFill>
    </fill>
    <fill>
      <patternFill patternType="solid">
        <fgColor rgb="FFFDE9D9"/>
        <bgColor rgb="FFFCE4D6"/>
      </patternFill>
    </fill>
    <fill>
      <patternFill patternType="solid">
        <fgColor rgb="FF92D050"/>
        <bgColor rgb="FF92CDDC"/>
      </patternFill>
    </fill>
    <fill>
      <patternFill patternType="solid">
        <fgColor rgb="FFDA9694"/>
        <bgColor rgb="FFF4B084"/>
      </patternFill>
    </fill>
    <fill>
      <patternFill patternType="solid">
        <fgColor rgb="FF9FB7E1"/>
        <bgColor rgb="FF95B3D7"/>
      </patternFill>
    </fill>
    <fill>
      <patternFill patternType="solid">
        <fgColor rgb="FF92CDDC"/>
        <bgColor rgb="FF9BC2E6"/>
      </patternFill>
    </fill>
    <fill>
      <patternFill patternType="solid">
        <fgColor theme="7"/>
        <bgColor rgb="FFFFFF99"/>
      </patternFill>
    </fill>
    <fill>
      <patternFill patternType="solid">
        <fgColor theme="9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DE9D9"/>
      </patternFill>
    </fill>
    <fill>
      <patternFill patternType="solid">
        <fgColor indexed="9"/>
        <bgColor indexed="26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auto="1"/>
      </diagonal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9">
    <xf numFmtId="0" fontId="0" fillId="0" borderId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2" fillId="0" borderId="0" applyBorder="0" applyProtection="0"/>
    <xf numFmtId="0" fontId="2" fillId="0" borderId="0"/>
    <xf numFmtId="0" fontId="56" fillId="0" borderId="0">
      <alignment vertical="center"/>
    </xf>
    <xf numFmtId="0" fontId="1" fillId="0" borderId="0">
      <alignment vertical="center"/>
    </xf>
    <xf numFmtId="0" fontId="69" fillId="0" borderId="0"/>
    <xf numFmtId="0" fontId="2" fillId="0" borderId="0" applyNumberFormat="0" applyBorder="0" applyProtection="0"/>
  </cellStyleXfs>
  <cellXfs count="83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5" fillId="4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5" fillId="5" borderId="1" xfId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5" fillId="2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21" fillId="4" borderId="1" xfId="0" applyFont="1" applyFill="1" applyBorder="1" applyAlignment="1">
      <alignment horizontal="center" vertical="center" wrapText="1"/>
    </xf>
    <xf numFmtId="17" fontId="21" fillId="4" borderId="1" xfId="0" applyNumberFormat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0" fillId="4" borderId="1" xfId="0" applyFill="1" applyBorder="1"/>
    <xf numFmtId="0" fontId="0" fillId="0" borderId="1" xfId="0" applyBorder="1" applyAlignment="1">
      <alignment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49" fontId="5" fillId="4" borderId="1" xfId="1" applyNumberFormat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/>
    <xf numFmtId="0" fontId="5" fillId="4" borderId="5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0" fontId="5" fillId="5" borderId="5" xfId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left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8" fillId="21" borderId="7" xfId="3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4" fillId="22" borderId="7" xfId="0" applyFont="1" applyFill="1" applyBorder="1" applyAlignment="1">
      <alignment horizontal="center" vertical="center" wrapText="1"/>
    </xf>
    <xf numFmtId="0" fontId="4" fillId="23" borderId="7" xfId="0" applyFont="1" applyFill="1" applyBorder="1" applyAlignment="1">
      <alignment horizontal="center" vertical="center" wrapText="1"/>
    </xf>
    <xf numFmtId="0" fontId="4" fillId="24" borderId="7" xfId="0" applyFont="1" applyFill="1" applyBorder="1" applyAlignment="1">
      <alignment horizontal="center" vertical="center" wrapText="1"/>
    </xf>
    <xf numFmtId="0" fontId="6" fillId="24" borderId="7" xfId="0" applyFont="1" applyFill="1" applyBorder="1" applyAlignment="1">
      <alignment horizontal="center" vertical="center" wrapText="1"/>
    </xf>
    <xf numFmtId="0" fontId="6" fillId="24" borderId="7" xfId="0" applyFont="1" applyFill="1" applyBorder="1" applyAlignment="1">
      <alignment horizontal="left" vertical="center" wrapText="1"/>
    </xf>
    <xf numFmtId="0" fontId="6" fillId="26" borderId="7" xfId="0" applyFont="1" applyFill="1" applyBorder="1" applyAlignment="1">
      <alignment horizontal="center" vertical="center" wrapText="1"/>
    </xf>
    <xf numFmtId="0" fontId="6" fillId="26" borderId="7" xfId="0" applyFont="1" applyFill="1" applyBorder="1" applyAlignment="1">
      <alignment horizontal="left" vertical="center" wrapText="1"/>
    </xf>
    <xf numFmtId="0" fontId="4" fillId="26" borderId="7" xfId="0" applyFont="1" applyFill="1" applyBorder="1" applyAlignment="1">
      <alignment horizontal="center" vertical="center" wrapText="1"/>
    </xf>
    <xf numFmtId="0" fontId="4" fillId="27" borderId="7" xfId="0" applyFont="1" applyFill="1" applyBorder="1" applyAlignment="1">
      <alignment horizontal="center" vertical="center" wrapText="1"/>
    </xf>
    <xf numFmtId="0" fontId="4" fillId="28" borderId="7" xfId="0" applyFont="1" applyFill="1" applyBorder="1" applyAlignment="1">
      <alignment horizontal="center" vertical="center" wrapText="1"/>
    </xf>
    <xf numFmtId="0" fontId="5" fillId="21" borderId="7" xfId="0" applyFont="1" applyFill="1" applyBorder="1" applyAlignment="1">
      <alignment horizontal="left" vertical="center" wrapText="1"/>
    </xf>
    <xf numFmtId="0" fontId="4" fillId="22" borderId="7" xfId="0" applyFont="1" applyFill="1" applyBorder="1" applyAlignment="1">
      <alignment vertical="center" wrapText="1"/>
    </xf>
    <xf numFmtId="0" fontId="6" fillId="31" borderId="7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177" fontId="36" fillId="0" borderId="1" xfId="1" applyNumberFormat="1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center" vertical="center" wrapText="1"/>
    </xf>
    <xf numFmtId="0" fontId="37" fillId="7" borderId="1" xfId="0" applyFont="1" applyFill="1" applyBorder="1" applyAlignment="1">
      <alignment horizontal="center" vertical="center" wrapText="1"/>
    </xf>
    <xf numFmtId="0" fontId="38" fillId="19" borderId="1" xfId="0" applyFont="1" applyFill="1" applyBorder="1" applyAlignment="1">
      <alignment horizontal="center" vertical="center" wrapText="1"/>
    </xf>
    <xf numFmtId="0" fontId="38" fillId="18" borderId="1" xfId="0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left" vertical="center" wrapText="1"/>
    </xf>
    <xf numFmtId="0" fontId="37" fillId="7" borderId="1" xfId="0" applyFont="1" applyFill="1" applyBorder="1" applyAlignment="1">
      <alignment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0" fontId="39" fillId="0" borderId="0" xfId="0" applyFont="1"/>
    <xf numFmtId="0" fontId="39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2" fillId="4" borderId="1" xfId="0" applyFont="1" applyFill="1" applyBorder="1"/>
    <xf numFmtId="0" fontId="53" fillId="4" borderId="1" xfId="0" applyFont="1" applyFill="1" applyBorder="1" applyAlignment="1">
      <alignment horizontal="center" vertical="center" wrapText="1"/>
    </xf>
    <xf numFmtId="0" fontId="5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56" fillId="0" borderId="0" xfId="5">
      <alignment vertical="center"/>
    </xf>
    <xf numFmtId="0" fontId="58" fillId="4" borderId="1" xfId="5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60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 wrapText="1"/>
    </xf>
    <xf numFmtId="0" fontId="56" fillId="0" borderId="1" xfId="5" applyBorder="1">
      <alignment vertical="center"/>
    </xf>
    <xf numFmtId="0" fontId="4" fillId="7" borderId="1" xfId="5" applyFont="1" applyFill="1" applyBorder="1" applyAlignment="1">
      <alignment horizontal="center" vertical="center" wrapText="1"/>
    </xf>
    <xf numFmtId="0" fontId="4" fillId="13" borderId="1" xfId="5" applyFont="1" applyFill="1" applyBorder="1" applyAlignment="1">
      <alignment horizontal="center" vertical="center" wrapText="1"/>
    </xf>
    <xf numFmtId="0" fontId="4" fillId="11" borderId="1" xfId="5" applyFont="1" applyFill="1" applyBorder="1" applyAlignment="1">
      <alignment horizontal="center" vertical="center" wrapText="1"/>
    </xf>
    <xf numFmtId="0" fontId="6" fillId="11" borderId="1" xfId="5" applyFont="1" applyFill="1" applyBorder="1" applyAlignment="1">
      <alignment horizontal="center" vertical="center" wrapText="1"/>
    </xf>
    <xf numFmtId="0" fontId="6" fillId="11" borderId="1" xfId="5" applyFont="1" applyFill="1" applyBorder="1" applyAlignment="1">
      <alignment horizontal="left" vertical="center" wrapText="1"/>
    </xf>
    <xf numFmtId="0" fontId="6" fillId="12" borderId="1" xfId="5" applyFont="1" applyFill="1" applyBorder="1" applyAlignment="1">
      <alignment horizontal="center" vertical="center" wrapText="1"/>
    </xf>
    <xf numFmtId="0" fontId="6" fillId="12" borderId="1" xfId="5" applyFont="1" applyFill="1" applyBorder="1" applyAlignment="1">
      <alignment horizontal="left" vertical="center" wrapText="1"/>
    </xf>
    <xf numFmtId="0" fontId="4" fillId="12" borderId="1" xfId="5" applyFont="1" applyFill="1" applyBorder="1" applyAlignment="1">
      <alignment horizontal="center" vertical="center" wrapText="1"/>
    </xf>
    <xf numFmtId="0" fontId="4" fillId="8" borderId="1" xfId="5" applyFont="1" applyFill="1" applyBorder="1" applyAlignment="1">
      <alignment horizontal="center" vertical="center" wrapText="1"/>
    </xf>
    <xf numFmtId="0" fontId="4" fillId="6" borderId="1" xfId="5" applyFont="1" applyFill="1" applyBorder="1" applyAlignment="1">
      <alignment horizontal="center" vertical="center" wrapText="1"/>
    </xf>
    <xf numFmtId="0" fontId="5" fillId="4" borderId="1" xfId="5" applyFont="1" applyFill="1" applyBorder="1" applyAlignment="1">
      <alignment horizontal="left" vertical="center" wrapText="1"/>
    </xf>
    <xf numFmtId="0" fontId="4" fillId="7" borderId="1" xfId="5" applyFont="1" applyFill="1" applyBorder="1" applyAlignment="1">
      <alignment vertical="center" wrapText="1"/>
    </xf>
    <xf numFmtId="0" fontId="6" fillId="20" borderId="1" xfId="5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 wrapText="1"/>
    </xf>
    <xf numFmtId="0" fontId="20" fillId="4" borderId="1" xfId="1" applyFont="1" applyFill="1" applyBorder="1" applyAlignment="1">
      <alignment horizontal="center" vertical="center" wrapText="1"/>
    </xf>
    <xf numFmtId="0" fontId="63" fillId="4" borderId="1" xfId="4" applyFont="1" applyFill="1" applyBorder="1" applyAlignment="1">
      <alignment horizontal="center" vertical="center" wrapText="1"/>
    </xf>
    <xf numFmtId="0" fontId="64" fillId="4" borderId="1" xfId="4" applyFont="1" applyFill="1" applyBorder="1" applyAlignment="1">
      <alignment horizontal="center" vertical="center" wrapText="1"/>
    </xf>
    <xf numFmtId="176" fontId="63" fillId="4" borderId="1" xfId="4" applyNumberFormat="1" applyFont="1" applyFill="1" applyBorder="1" applyAlignment="1">
      <alignment horizontal="center" vertical="center" wrapText="1"/>
    </xf>
    <xf numFmtId="0" fontId="14" fillId="4" borderId="1" xfId="4" applyFont="1" applyFill="1" applyBorder="1" applyAlignment="1">
      <alignment horizontal="center" vertical="center" wrapText="1"/>
    </xf>
    <xf numFmtId="0" fontId="18" fillId="4" borderId="1" xfId="4" applyFont="1" applyFill="1" applyBorder="1" applyAlignment="1">
      <alignment horizontal="center" vertical="center" wrapText="1"/>
    </xf>
    <xf numFmtId="49" fontId="14" fillId="4" borderId="1" xfId="4" applyNumberFormat="1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14" fillId="0" borderId="1" xfId="4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center" vertical="center" wrapText="1"/>
    </xf>
    <xf numFmtId="0" fontId="7" fillId="4" borderId="1" xfId="4" applyFont="1" applyFill="1" applyBorder="1" applyAlignment="1">
      <alignment horizontal="center" vertical="center" wrapText="1"/>
    </xf>
    <xf numFmtId="2" fontId="14" fillId="0" borderId="1" xfId="4" applyNumberFormat="1" applyFont="1" applyFill="1" applyBorder="1" applyAlignment="1">
      <alignment horizontal="center" vertical="center" wrapText="1"/>
    </xf>
    <xf numFmtId="0" fontId="14" fillId="0" borderId="3" xfId="4" applyFont="1" applyFill="1" applyBorder="1" applyAlignment="1">
      <alignment horizontal="center" vertical="center" wrapText="1"/>
    </xf>
    <xf numFmtId="49" fontId="14" fillId="0" borderId="1" xfId="4" applyNumberFormat="1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49" fontId="7" fillId="0" borderId="1" xfId="4" applyNumberFormat="1" applyFont="1" applyFill="1" applyBorder="1" applyAlignment="1">
      <alignment horizontal="center" vertical="center" wrapText="1"/>
    </xf>
    <xf numFmtId="0" fontId="66" fillId="0" borderId="1" xfId="4" applyFont="1" applyFill="1" applyBorder="1" applyAlignment="1">
      <alignment horizontal="center" vertical="center" wrapText="1"/>
    </xf>
    <xf numFmtId="0" fontId="67" fillId="0" borderId="1" xfId="4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center" vertical="center" wrapText="1"/>
    </xf>
    <xf numFmtId="49" fontId="63" fillId="4" borderId="1" xfId="4" applyNumberFormat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/>
    </xf>
    <xf numFmtId="49" fontId="21" fillId="4" borderId="1" xfId="1" applyNumberFormat="1" applyFont="1" applyFill="1" applyBorder="1" applyAlignment="1">
      <alignment horizontal="center" vertical="center" wrapText="1"/>
    </xf>
    <xf numFmtId="0" fontId="68" fillId="4" borderId="1" xfId="0" applyFont="1" applyFill="1" applyBorder="1" applyAlignment="1">
      <alignment horizontal="center" vertical="center" wrapText="1"/>
    </xf>
    <xf numFmtId="49" fontId="22" fillId="4" borderId="1" xfId="1" applyNumberFormat="1" applyFont="1" applyFill="1" applyBorder="1" applyAlignment="1">
      <alignment horizontal="center" vertical="center" wrapText="1"/>
    </xf>
    <xf numFmtId="0" fontId="21" fillId="4" borderId="0" xfId="1" applyFont="1" applyFill="1" applyAlignment="1">
      <alignment horizontal="center" vertical="center" wrapText="1"/>
    </xf>
    <xf numFmtId="49" fontId="21" fillId="4" borderId="1" xfId="0" applyNumberFormat="1" applyFont="1" applyFill="1" applyBorder="1" applyAlignment="1">
      <alignment horizontal="center" vertical="center" wrapText="1"/>
    </xf>
    <xf numFmtId="0" fontId="69" fillId="0" borderId="0" xfId="7"/>
    <xf numFmtId="0" fontId="5" fillId="4" borderId="1" xfId="4" applyFont="1" applyFill="1" applyBorder="1" applyAlignment="1">
      <alignment horizontal="center" vertical="center" wrapText="1"/>
    </xf>
    <xf numFmtId="0" fontId="6" fillId="4" borderId="1" xfId="7" applyFont="1" applyFill="1" applyBorder="1" applyAlignment="1">
      <alignment horizontal="center" vertical="center" wrapText="1"/>
    </xf>
    <xf numFmtId="0" fontId="6" fillId="4" borderId="1" xfId="7" applyFont="1" applyFill="1" applyBorder="1" applyAlignment="1">
      <alignment horizontal="left" vertical="center" wrapText="1"/>
    </xf>
    <xf numFmtId="1" fontId="14" fillId="4" borderId="1" xfId="4" applyNumberFormat="1" applyFont="1" applyFill="1" applyBorder="1" applyAlignment="1">
      <alignment horizontal="center" vertical="center" wrapText="1"/>
    </xf>
    <xf numFmtId="9" fontId="14" fillId="4" borderId="1" xfId="4" applyNumberFormat="1" applyFont="1" applyFill="1" applyBorder="1" applyAlignment="1">
      <alignment horizontal="center" vertical="center" wrapText="1"/>
    </xf>
    <xf numFmtId="0" fontId="23" fillId="4" borderId="1" xfId="7" applyFont="1" applyFill="1" applyBorder="1" applyAlignment="1">
      <alignment horizontal="center" vertical="center" wrapText="1"/>
    </xf>
    <xf numFmtId="0" fontId="69" fillId="4" borderId="1" xfId="7" applyFill="1" applyBorder="1"/>
    <xf numFmtId="0" fontId="71" fillId="4" borderId="1" xfId="4" applyFont="1" applyFill="1" applyBorder="1" applyAlignment="1">
      <alignment horizontal="center" vertical="center" wrapText="1"/>
    </xf>
    <xf numFmtId="0" fontId="2" fillId="4" borderId="1" xfId="7" applyFont="1" applyFill="1" applyBorder="1" applyAlignment="1">
      <alignment horizontal="center" vertical="center" wrapText="1"/>
    </xf>
    <xf numFmtId="49" fontId="71" fillId="4" borderId="1" xfId="4" applyNumberFormat="1" applyFont="1" applyFill="1" applyBorder="1" applyAlignment="1">
      <alignment horizontal="center" vertical="center" wrapText="1"/>
    </xf>
    <xf numFmtId="0" fontId="69" fillId="0" borderId="1" xfId="7" applyBorder="1"/>
    <xf numFmtId="0" fontId="4" fillId="7" borderId="1" xfId="7" applyFont="1" applyFill="1" applyBorder="1" applyAlignment="1">
      <alignment horizontal="center" vertical="center" wrapText="1"/>
    </xf>
    <xf numFmtId="0" fontId="4" fillId="13" borderId="1" xfId="7" applyFont="1" applyFill="1" applyBorder="1" applyAlignment="1">
      <alignment horizontal="center" vertical="center" wrapText="1"/>
    </xf>
    <xf numFmtId="0" fontId="4" fillId="11" borderId="1" xfId="7" applyFont="1" applyFill="1" applyBorder="1" applyAlignment="1">
      <alignment horizontal="center" vertical="center" wrapText="1"/>
    </xf>
    <xf numFmtId="0" fontId="6" fillId="11" borderId="1" xfId="7" applyFont="1" applyFill="1" applyBorder="1" applyAlignment="1">
      <alignment horizontal="center" vertical="center" wrapText="1"/>
    </xf>
    <xf numFmtId="0" fontId="6" fillId="11" borderId="1" xfId="7" applyFont="1" applyFill="1" applyBorder="1" applyAlignment="1">
      <alignment horizontal="left" vertical="center" wrapText="1"/>
    </xf>
    <xf numFmtId="0" fontId="6" fillId="12" borderId="1" xfId="7" applyFont="1" applyFill="1" applyBorder="1" applyAlignment="1">
      <alignment horizontal="center" vertical="center" wrapText="1"/>
    </xf>
    <xf numFmtId="0" fontId="6" fillId="12" borderId="1" xfId="7" applyFont="1" applyFill="1" applyBorder="1" applyAlignment="1">
      <alignment horizontal="left" vertical="center" wrapText="1"/>
    </xf>
    <xf numFmtId="0" fontId="4" fillId="12" borderId="1" xfId="7" applyFont="1" applyFill="1" applyBorder="1" applyAlignment="1">
      <alignment horizontal="center" vertical="center" wrapText="1"/>
    </xf>
    <xf numFmtId="0" fontId="4" fillId="8" borderId="1" xfId="7" applyFont="1" applyFill="1" applyBorder="1" applyAlignment="1">
      <alignment horizontal="center" vertical="center" wrapText="1"/>
    </xf>
    <xf numFmtId="0" fontId="4" fillId="6" borderId="1" xfId="7" applyFont="1" applyFill="1" applyBorder="1" applyAlignment="1">
      <alignment horizontal="center" vertical="center" wrapText="1"/>
    </xf>
    <xf numFmtId="0" fontId="5" fillId="4" borderId="1" xfId="7" applyFont="1" applyFill="1" applyBorder="1" applyAlignment="1">
      <alignment horizontal="left" vertical="center" wrapText="1"/>
    </xf>
    <xf numFmtId="0" fontId="4" fillId="7" borderId="1" xfId="7" applyFont="1" applyFill="1" applyBorder="1" applyAlignment="1">
      <alignment vertical="center" wrapText="1"/>
    </xf>
    <xf numFmtId="0" fontId="6" fillId="20" borderId="1" xfId="7" applyFont="1" applyFill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22" fillId="0" borderId="1" xfId="1" applyFont="1" applyBorder="1" applyAlignment="1">
      <alignment horizontal="center" vertical="center" wrapText="1"/>
    </xf>
    <xf numFmtId="176" fontId="21" fillId="0" borderId="1" xfId="1" applyNumberFormat="1" applyFont="1" applyBorder="1" applyAlignment="1">
      <alignment horizontal="center" vertical="center" wrapText="1"/>
    </xf>
    <xf numFmtId="49" fontId="21" fillId="0" borderId="1" xfId="1" applyNumberFormat="1" applyFont="1" applyBorder="1" applyAlignment="1">
      <alignment horizontal="center" vertical="center" wrapText="1"/>
    </xf>
    <xf numFmtId="0" fontId="72" fillId="4" borderId="1" xfId="1" applyFont="1" applyFill="1" applyBorder="1" applyAlignment="1">
      <alignment horizontal="center" vertical="center" wrapText="1"/>
    </xf>
    <xf numFmtId="0" fontId="73" fillId="4" borderId="1" xfId="1" applyFont="1" applyFill="1" applyBorder="1" applyAlignment="1">
      <alignment horizontal="center" vertical="center" wrapText="1"/>
    </xf>
    <xf numFmtId="176" fontId="72" fillId="4" borderId="1" xfId="1" applyNumberFormat="1" applyFont="1" applyFill="1" applyBorder="1" applyAlignment="1">
      <alignment horizontal="center" vertical="center" wrapText="1"/>
    </xf>
    <xf numFmtId="49" fontId="72" fillId="4" borderId="1" xfId="1" applyNumberFormat="1" applyFont="1" applyFill="1" applyBorder="1" applyAlignment="1">
      <alignment horizontal="center" vertical="center" wrapText="1"/>
    </xf>
    <xf numFmtId="0" fontId="72" fillId="0" borderId="0" xfId="0" applyFont="1"/>
    <xf numFmtId="0" fontId="74" fillId="0" borderId="1" xfId="1" applyFont="1" applyBorder="1" applyAlignment="1">
      <alignment horizontal="center" vertical="center" wrapText="1"/>
    </xf>
    <xf numFmtId="0" fontId="72" fillId="0" borderId="1" xfId="1" applyFont="1" applyBorder="1" applyAlignment="1">
      <alignment horizontal="center" vertical="center" wrapText="1"/>
    </xf>
    <xf numFmtId="49" fontId="74" fillId="0" borderId="1" xfId="1" applyNumberFormat="1" applyFont="1" applyBorder="1" applyAlignment="1">
      <alignment horizontal="center" vertical="center" wrapText="1"/>
    </xf>
    <xf numFmtId="0" fontId="74" fillId="4" borderId="1" xfId="1" applyFont="1" applyFill="1" applyBorder="1" applyAlignment="1">
      <alignment horizontal="center" vertical="center" wrapText="1"/>
    </xf>
    <xf numFmtId="0" fontId="72" fillId="4" borderId="1" xfId="0" applyFont="1" applyFill="1" applyBorder="1" applyAlignment="1">
      <alignment horizontal="left" vertical="center" wrapText="1"/>
    </xf>
    <xf numFmtId="0" fontId="72" fillId="0" borderId="0" xfId="0" applyFont="1" applyFill="1"/>
    <xf numFmtId="0" fontId="72" fillId="0" borderId="1" xfId="1" applyFont="1" applyFill="1" applyBorder="1" applyAlignment="1">
      <alignment horizontal="center" vertical="center" wrapText="1"/>
    </xf>
    <xf numFmtId="0" fontId="75" fillId="0" borderId="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74" fillId="0" borderId="1" xfId="1" applyFont="1" applyFill="1" applyBorder="1" applyAlignment="1">
      <alignment horizontal="center" vertical="center" wrapText="1"/>
    </xf>
    <xf numFmtId="49" fontId="72" fillId="0" borderId="1" xfId="1" applyNumberFormat="1" applyFont="1" applyFill="1" applyBorder="1" applyAlignment="1">
      <alignment horizontal="center" vertical="center" wrapText="1"/>
    </xf>
    <xf numFmtId="176" fontId="72" fillId="0" borderId="1" xfId="1" applyNumberFormat="1" applyFont="1" applyFill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/>
    </xf>
    <xf numFmtId="0" fontId="74" fillId="0" borderId="6" xfId="0" applyFont="1" applyBorder="1" applyAlignment="1">
      <alignment horizontal="center" vertical="center"/>
    </xf>
    <xf numFmtId="49" fontId="74" fillId="4" borderId="1" xfId="1" applyNumberFormat="1" applyFont="1" applyFill="1" applyBorder="1" applyAlignment="1">
      <alignment horizontal="center" vertical="center" wrapText="1"/>
    </xf>
    <xf numFmtId="0" fontId="74" fillId="0" borderId="1" xfId="0" applyFont="1" applyFill="1" applyBorder="1" applyAlignment="1">
      <alignment horizontal="center" vertical="center"/>
    </xf>
    <xf numFmtId="0" fontId="74" fillId="4" borderId="6" xfId="1" applyFont="1" applyFill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72" fillId="4" borderId="6" xfId="1" applyFont="1" applyFill="1" applyBorder="1" applyAlignment="1">
      <alignment horizontal="center" vertical="center" wrapText="1"/>
    </xf>
    <xf numFmtId="0" fontId="72" fillId="4" borderId="1" xfId="0" applyFont="1" applyFill="1" applyBorder="1" applyAlignment="1">
      <alignment horizontal="center" vertical="center"/>
    </xf>
    <xf numFmtId="49" fontId="74" fillId="4" borderId="6" xfId="1" applyNumberFormat="1" applyFont="1" applyFill="1" applyBorder="1" applyAlignment="1">
      <alignment horizontal="center" vertical="center" wrapText="1"/>
    </xf>
    <xf numFmtId="0" fontId="72" fillId="0" borderId="6" xfId="1" applyFont="1" applyFill="1" applyBorder="1" applyAlignment="1">
      <alignment horizontal="center" vertical="center" wrapText="1"/>
    </xf>
    <xf numFmtId="1" fontId="74" fillId="4" borderId="1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72" fillId="0" borderId="1" xfId="1" applyFont="1" applyFill="1" applyBorder="1" applyAlignment="1" applyProtection="1">
      <alignment horizontal="center" vertical="center" wrapText="1"/>
    </xf>
    <xf numFmtId="0" fontId="73" fillId="0" borderId="1" xfId="1" applyFont="1" applyFill="1" applyBorder="1" applyAlignment="1" applyProtection="1">
      <alignment horizontal="center" vertical="center" wrapText="1"/>
    </xf>
    <xf numFmtId="176" fontId="73" fillId="0" borderId="1" xfId="1" applyNumberFormat="1" applyFont="1" applyFill="1" applyBorder="1" applyAlignment="1" applyProtection="1">
      <alignment horizontal="center" vertical="center" wrapText="1"/>
    </xf>
    <xf numFmtId="49" fontId="72" fillId="0" borderId="1" xfId="1" applyNumberFormat="1" applyFont="1" applyFill="1" applyBorder="1" applyAlignment="1" applyProtection="1">
      <alignment horizontal="center" vertical="center" wrapText="1"/>
    </xf>
    <xf numFmtId="3" fontId="73" fillId="0" borderId="1" xfId="1" applyNumberFormat="1" applyFont="1" applyFill="1" applyBorder="1" applyAlignment="1" applyProtection="1">
      <alignment horizontal="center" vertical="center" wrapText="1"/>
    </xf>
    <xf numFmtId="182" fontId="72" fillId="4" borderId="1" xfId="1" applyNumberFormat="1" applyFont="1" applyFill="1" applyBorder="1" applyAlignment="1">
      <alignment horizontal="center" vertical="center" wrapText="1"/>
    </xf>
    <xf numFmtId="0" fontId="0" fillId="4" borderId="0" xfId="0" applyFill="1"/>
    <xf numFmtId="0" fontId="15" fillId="4" borderId="1" xfId="1" applyFont="1" applyFill="1" applyBorder="1" applyAlignment="1">
      <alignment horizontal="center" vertical="center" wrapText="1"/>
    </xf>
    <xf numFmtId="0" fontId="28" fillId="4" borderId="1" xfId="1" applyFont="1" applyFill="1" applyBorder="1" applyAlignment="1">
      <alignment horizontal="center" vertical="center" wrapText="1"/>
    </xf>
    <xf numFmtId="0" fontId="77" fillId="4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 wrapText="1"/>
    </xf>
    <xf numFmtId="0" fontId="67" fillId="4" borderId="1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26" fillId="4" borderId="1" xfId="1" applyFont="1" applyFill="1" applyBorder="1" applyAlignment="1">
      <alignment horizontal="center" vertical="center" wrapText="1"/>
    </xf>
    <xf numFmtId="176" fontId="7" fillId="2" borderId="1" xfId="1" applyNumberFormat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justify" vertical="center" wrapText="1"/>
    </xf>
    <xf numFmtId="0" fontId="2" fillId="4" borderId="1" xfId="2" applyFont="1" applyFill="1" applyBorder="1" applyAlignment="1">
      <alignment horizontal="center" vertical="center" wrapText="1"/>
    </xf>
    <xf numFmtId="49" fontId="25" fillId="4" borderId="1" xfId="1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49" fontId="77" fillId="4" borderId="1" xfId="1" applyNumberFormat="1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center" vertical="center"/>
    </xf>
    <xf numFmtId="0" fontId="24" fillId="4" borderId="1" xfId="1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38" fillId="15" borderId="1" xfId="0" applyFont="1" applyFill="1" applyBorder="1" applyAlignment="1">
      <alignment horizontal="center" vertical="center" wrapText="1"/>
    </xf>
    <xf numFmtId="0" fontId="38" fillId="7" borderId="1" xfId="0" applyFont="1" applyFill="1" applyBorder="1" applyAlignment="1">
      <alignment horizontal="center" vertical="center" wrapText="1"/>
    </xf>
    <xf numFmtId="0" fontId="38" fillId="16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4" borderId="14" xfId="1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5" fillId="4" borderId="15" xfId="1" applyFont="1" applyFill="1" applyBorder="1" applyAlignment="1">
      <alignment horizontal="center" vertical="center" wrapText="1"/>
    </xf>
    <xf numFmtId="0" fontId="87" fillId="33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8" fillId="34" borderId="1" xfId="1" applyFont="1" applyFill="1" applyBorder="1" applyAlignment="1">
      <alignment horizontal="center" vertical="center" wrapText="1"/>
    </xf>
    <xf numFmtId="1" fontId="8" fillId="35" borderId="1" xfId="0" applyNumberFormat="1" applyFont="1" applyFill="1" applyBorder="1" applyAlignment="1">
      <alignment horizontal="center" vertical="center" wrapText="1" shrinkToFit="1"/>
    </xf>
    <xf numFmtId="0" fontId="7" fillId="4" borderId="1" xfId="8" applyFont="1" applyFill="1" applyBorder="1" applyAlignment="1">
      <alignment horizontal="center" vertical="center" wrapText="1"/>
    </xf>
    <xf numFmtId="0" fontId="9" fillId="4" borderId="1" xfId="8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20" fillId="4" borderId="1" xfId="8" applyFont="1" applyFill="1" applyBorder="1" applyAlignment="1">
      <alignment horizontal="center" vertical="center" wrapText="1"/>
    </xf>
    <xf numFmtId="49" fontId="14" fillId="4" borderId="1" xfId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8" fillId="4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8" fillId="4" borderId="5" xfId="1" applyFont="1" applyFill="1" applyBorder="1" applyAlignment="1">
      <alignment horizontal="center" vertical="center" wrapText="1"/>
    </xf>
    <xf numFmtId="0" fontId="7" fillId="4" borderId="5" xfId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horizontal="center" vertical="center" wrapText="1"/>
    </xf>
    <xf numFmtId="49" fontId="4" fillId="4" borderId="1" xfId="1" applyNumberFormat="1" applyFont="1" applyFill="1" applyBorder="1" applyAlignment="1">
      <alignment horizontal="center" vertical="center" wrapText="1"/>
    </xf>
    <xf numFmtId="176" fontId="7" fillId="4" borderId="1" xfId="8" applyNumberFormat="1" applyFont="1" applyFill="1" applyBorder="1" applyAlignment="1">
      <alignment horizontal="center" vertical="center" wrapText="1"/>
    </xf>
    <xf numFmtId="0" fontId="80" fillId="4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40" fillId="4" borderId="1" xfId="1" applyFont="1" applyFill="1" applyBorder="1" applyAlignment="1" applyProtection="1">
      <alignment horizontal="center" vertical="center" wrapText="1"/>
    </xf>
    <xf numFmtId="0" fontId="89" fillId="4" borderId="1" xfId="0" applyFont="1" applyFill="1" applyBorder="1" applyAlignment="1">
      <alignment horizontal="center" vertical="center" wrapText="1"/>
    </xf>
    <xf numFmtId="0" fontId="49" fillId="4" borderId="1" xfId="1" applyFont="1" applyFill="1" applyBorder="1" applyAlignment="1" applyProtection="1">
      <alignment horizontal="center" vertical="center" wrapText="1"/>
    </xf>
    <xf numFmtId="0" fontId="48" fillId="4" borderId="1" xfId="1" applyFont="1" applyFill="1" applyBorder="1" applyAlignment="1" applyProtection="1">
      <alignment horizontal="center" vertical="center" wrapText="1"/>
    </xf>
    <xf numFmtId="0" fontId="50" fillId="4" borderId="1" xfId="1" applyFont="1" applyFill="1" applyBorder="1" applyAlignment="1" applyProtection="1">
      <alignment horizontal="center" vertical="center" wrapText="1"/>
    </xf>
    <xf numFmtId="0" fontId="52" fillId="4" borderId="1" xfId="1" applyFont="1" applyFill="1" applyBorder="1" applyAlignment="1" applyProtection="1">
      <alignment horizontal="center" vertical="center" wrapText="1"/>
    </xf>
    <xf numFmtId="0" fontId="30" fillId="4" borderId="1" xfId="1" applyFont="1" applyFill="1" applyBorder="1" applyAlignment="1" applyProtection="1">
      <alignment horizontal="center" vertical="center" wrapText="1"/>
    </xf>
    <xf numFmtId="0" fontId="49" fillId="0" borderId="1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91" fillId="4" borderId="1" xfId="1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9" fillId="4" borderId="1" xfId="4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2" fontId="20" fillId="0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center" vertical="center" wrapText="1"/>
    </xf>
    <xf numFmtId="0" fontId="19" fillId="0" borderId="4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0" fontId="19" fillId="0" borderId="3" xfId="4" applyFont="1" applyFill="1" applyBorder="1" applyAlignment="1">
      <alignment horizontal="center" vertical="center" wrapText="1"/>
    </xf>
    <xf numFmtId="176" fontId="19" fillId="4" borderId="1" xfId="4" applyNumberFormat="1" applyFont="1" applyFill="1" applyBorder="1" applyAlignment="1">
      <alignment horizontal="center" vertical="center" wrapText="1"/>
    </xf>
    <xf numFmtId="49" fontId="19" fillId="4" borderId="1" xfId="4" applyNumberFormat="1" applyFont="1" applyFill="1" applyBorder="1" applyAlignment="1">
      <alignment horizontal="center" vertical="center" wrapText="1"/>
    </xf>
    <xf numFmtId="0" fontId="20" fillId="4" borderId="1" xfId="4" applyFont="1" applyFill="1" applyBorder="1" applyAlignment="1">
      <alignment horizontal="center" vertical="center" wrapText="1"/>
    </xf>
    <xf numFmtId="0" fontId="93" fillId="4" borderId="1" xfId="4" applyFont="1" applyFill="1" applyBorder="1" applyAlignment="1">
      <alignment horizontal="center" vertical="center" wrapText="1"/>
    </xf>
    <xf numFmtId="0" fontId="25" fillId="4" borderId="5" xfId="1" applyFont="1" applyFill="1" applyBorder="1" applyAlignment="1">
      <alignment horizontal="left" vertical="center" wrapText="1"/>
    </xf>
    <xf numFmtId="0" fontId="81" fillId="4" borderId="5" xfId="1" applyFont="1" applyFill="1" applyBorder="1" applyAlignment="1">
      <alignment horizontal="left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25" fillId="4" borderId="6" xfId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 vertical="center" wrapText="1"/>
    </xf>
    <xf numFmtId="0" fontId="0" fillId="4" borderId="1" xfId="0" applyFill="1" applyBorder="1"/>
    <xf numFmtId="0" fontId="6" fillId="1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4" fillId="35" borderId="1" xfId="1" applyFont="1" applyFill="1" applyBorder="1" applyAlignment="1">
      <alignment horizontal="center" vertical="center" wrapText="1"/>
    </xf>
    <xf numFmtId="0" fontId="74" fillId="36" borderId="1" xfId="1" applyFont="1" applyFill="1" applyBorder="1" applyAlignment="1" applyProtection="1">
      <alignment horizontal="center" vertical="center" wrapText="1"/>
    </xf>
    <xf numFmtId="0" fontId="95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98" fillId="4" borderId="1" xfId="4" applyFont="1" applyFill="1" applyBorder="1" applyAlignment="1">
      <alignment horizontal="center" vertical="center" wrapText="1"/>
    </xf>
    <xf numFmtId="0" fontId="94" fillId="4" borderId="1" xfId="4" applyFont="1" applyFill="1" applyBorder="1" applyAlignment="1">
      <alignment horizontal="center" vertical="center" wrapText="1"/>
    </xf>
    <xf numFmtId="0" fontId="99" fillId="4" borderId="1" xfId="4" applyFont="1" applyFill="1" applyBorder="1" applyAlignment="1">
      <alignment horizontal="center" vertical="center" wrapText="1"/>
    </xf>
    <xf numFmtId="0" fontId="100" fillId="4" borderId="1" xfId="0" applyFont="1" applyFill="1" applyBorder="1" applyAlignment="1">
      <alignment horizontal="center" vertical="center" wrapText="1"/>
    </xf>
    <xf numFmtId="0" fontId="101" fillId="4" borderId="1" xfId="4" applyFont="1" applyFill="1" applyBorder="1" applyAlignment="1">
      <alignment horizontal="center" vertical="center" wrapText="1"/>
    </xf>
    <xf numFmtId="0" fontId="101" fillId="0" borderId="1" xfId="4" applyFont="1" applyBorder="1" applyAlignment="1">
      <alignment horizontal="center" vertical="center" wrapText="1"/>
    </xf>
    <xf numFmtId="0" fontId="98" fillId="0" borderId="1" xfId="4" applyFont="1" applyBorder="1" applyAlignment="1">
      <alignment horizontal="center" vertical="center" wrapText="1"/>
    </xf>
    <xf numFmtId="49" fontId="5" fillId="4" borderId="1" xfId="4" applyNumberFormat="1" applyFont="1" applyFill="1" applyBorder="1" applyAlignment="1">
      <alignment horizontal="center" vertical="center" wrapText="1"/>
    </xf>
    <xf numFmtId="0" fontId="9" fillId="4" borderId="1" xfId="4" applyFont="1" applyFill="1" applyBorder="1" applyAlignment="1">
      <alignment horizontal="center" vertical="center" wrapText="1"/>
    </xf>
    <xf numFmtId="0" fontId="60" fillId="4" borderId="1" xfId="4" applyFont="1" applyFill="1" applyBorder="1" applyAlignment="1">
      <alignment horizontal="center" vertical="center" wrapText="1"/>
    </xf>
    <xf numFmtId="0" fontId="102" fillId="4" borderId="1" xfId="4" applyFont="1" applyFill="1" applyBorder="1" applyAlignment="1">
      <alignment horizontal="center" vertical="center" wrapText="1"/>
    </xf>
    <xf numFmtId="0" fontId="57" fillId="4" borderId="1" xfId="4" applyFont="1" applyFill="1" applyBorder="1" applyAlignment="1">
      <alignment horizontal="center" vertical="center" wrapText="1"/>
    </xf>
    <xf numFmtId="176" fontId="57" fillId="4" borderId="1" xfId="4" applyNumberFormat="1" applyFont="1" applyFill="1" applyBorder="1" applyAlignment="1">
      <alignment horizontal="center" vertical="center" wrapText="1"/>
    </xf>
    <xf numFmtId="0" fontId="58" fillId="0" borderId="0" xfId="5" applyFont="1" applyFill="1" applyAlignment="1">
      <alignment vertical="center" wrapText="1"/>
    </xf>
    <xf numFmtId="49" fontId="8" fillId="4" borderId="1" xfId="4" applyNumberFormat="1" applyFont="1" applyFill="1" applyBorder="1" applyAlignment="1">
      <alignment horizontal="center" vertical="center" wrapText="1"/>
    </xf>
    <xf numFmtId="176" fontId="59" fillId="4" borderId="1" xfId="4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55" fillId="4" borderId="1" xfId="1" applyFont="1" applyFill="1" applyBorder="1" applyAlignment="1">
      <alignment horizontal="center" vertical="center"/>
    </xf>
    <xf numFmtId="0" fontId="55" fillId="4" borderId="1" xfId="1" applyFont="1" applyFill="1" applyBorder="1" applyAlignment="1">
      <alignment horizontal="center" vertical="center" wrapText="1"/>
    </xf>
    <xf numFmtId="0" fontId="54" fillId="4" borderId="1" xfId="1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 wrapText="1"/>
    </xf>
    <xf numFmtId="49" fontId="91" fillId="4" borderId="1" xfId="1" applyNumberFormat="1" applyFont="1" applyFill="1" applyBorder="1" applyAlignment="1">
      <alignment horizontal="center" vertical="center" wrapText="1"/>
    </xf>
    <xf numFmtId="176" fontId="91" fillId="4" borderId="1" xfId="1" applyNumberFormat="1" applyFont="1" applyFill="1" applyBorder="1" applyAlignment="1">
      <alignment horizontal="center" vertical="center" wrapText="1"/>
    </xf>
    <xf numFmtId="0" fontId="49" fillId="4" borderId="1" xfId="1" applyFont="1" applyFill="1" applyBorder="1" applyAlignment="1">
      <alignment horizontal="center" vertical="center" wrapText="1"/>
    </xf>
    <xf numFmtId="0" fontId="48" fillId="4" borderId="1" xfId="1" applyFont="1" applyFill="1" applyBorder="1" applyAlignment="1">
      <alignment horizontal="center" vertical="center" wrapText="1"/>
    </xf>
    <xf numFmtId="49" fontId="17" fillId="4" borderId="1" xfId="1" applyNumberFormat="1" applyFont="1" applyFill="1" applyBorder="1" applyAlignment="1">
      <alignment horizontal="center" vertical="center" wrapText="1"/>
    </xf>
    <xf numFmtId="176" fontId="17" fillId="4" borderId="1" xfId="1" applyNumberFormat="1" applyFont="1" applyFill="1" applyBorder="1" applyAlignment="1">
      <alignment horizontal="center" vertical="center" wrapText="1"/>
    </xf>
    <xf numFmtId="0" fontId="52" fillId="4" borderId="1" xfId="1" applyFont="1" applyFill="1" applyBorder="1" applyAlignment="1">
      <alignment horizontal="center" vertical="center" wrapText="1"/>
    </xf>
    <xf numFmtId="0" fontId="30" fillId="4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center" vertical="center" wrapText="1"/>
    </xf>
    <xf numFmtId="0" fontId="34" fillId="4" borderId="1" xfId="1" applyFont="1" applyFill="1" applyBorder="1" applyAlignment="1">
      <alignment horizontal="center" vertical="center" wrapText="1"/>
    </xf>
    <xf numFmtId="0" fontId="104" fillId="4" borderId="1" xfId="1" applyFont="1" applyFill="1" applyBorder="1" applyAlignment="1">
      <alignment horizontal="center" vertical="center" wrapText="1"/>
    </xf>
    <xf numFmtId="0" fontId="51" fillId="4" borderId="12" xfId="1" applyFont="1" applyFill="1" applyBorder="1" applyAlignment="1">
      <alignment horizontal="center" vertical="center" wrapText="1"/>
    </xf>
    <xf numFmtId="0" fontId="51" fillId="4" borderId="1" xfId="1" applyFont="1" applyFill="1" applyBorder="1" applyAlignment="1">
      <alignment horizontal="center" vertical="center" wrapText="1"/>
    </xf>
    <xf numFmtId="49" fontId="47" fillId="0" borderId="1" xfId="0" applyNumberFormat="1" applyFont="1" applyBorder="1" applyAlignment="1">
      <alignment horizontal="center" vertical="center"/>
    </xf>
    <xf numFmtId="0" fontId="91" fillId="4" borderId="6" xfId="1" applyFont="1" applyFill="1" applyBorder="1" applyAlignment="1">
      <alignment horizontal="center" vertical="center" wrapText="1"/>
    </xf>
    <xf numFmtId="0" fontId="105" fillId="0" borderId="1" xfId="0" applyFont="1" applyBorder="1" applyAlignment="1">
      <alignment horizontal="center" vertical="center" wrapText="1"/>
    </xf>
    <xf numFmtId="0" fontId="105" fillId="0" borderId="1" xfId="0" applyFont="1" applyBorder="1" applyAlignment="1">
      <alignment horizontal="center" vertical="center"/>
    </xf>
    <xf numFmtId="0" fontId="40" fillId="4" borderId="1" xfId="1" applyFont="1" applyFill="1" applyBorder="1" applyAlignment="1">
      <alignment horizontal="center" vertical="center" wrapText="1"/>
    </xf>
    <xf numFmtId="0" fontId="44" fillId="4" borderId="1" xfId="1" applyFont="1" applyFill="1" applyBorder="1" applyAlignment="1">
      <alignment horizontal="center" vertical="center" wrapText="1"/>
    </xf>
    <xf numFmtId="0" fontId="45" fillId="4" borderId="1" xfId="1" applyFont="1" applyFill="1" applyBorder="1" applyAlignment="1">
      <alignment horizontal="center" vertical="center" wrapText="1"/>
    </xf>
    <xf numFmtId="0" fontId="90" fillId="4" borderId="1" xfId="1" applyFont="1" applyFill="1" applyBorder="1" applyAlignment="1">
      <alignment horizontal="center" vertical="center" wrapText="1"/>
    </xf>
    <xf numFmtId="0" fontId="88" fillId="4" borderId="1" xfId="1" applyFont="1" applyFill="1" applyBorder="1" applyAlignment="1">
      <alignment horizontal="center" vertical="center" wrapText="1"/>
    </xf>
    <xf numFmtId="49" fontId="88" fillId="4" borderId="1" xfId="1" applyNumberFormat="1" applyFont="1" applyFill="1" applyBorder="1" applyAlignment="1">
      <alignment horizontal="center" vertical="center" wrapText="1"/>
    </xf>
    <xf numFmtId="176" fontId="40" fillId="4" borderId="1" xfId="1" applyNumberFormat="1" applyFont="1" applyFill="1" applyBorder="1" applyAlignment="1">
      <alignment horizontal="center" vertical="center" wrapText="1"/>
    </xf>
    <xf numFmtId="0" fontId="42" fillId="4" borderId="1" xfId="1" applyFont="1" applyFill="1" applyBorder="1" applyAlignment="1">
      <alignment horizontal="center" vertical="center" wrapText="1"/>
    </xf>
    <xf numFmtId="0" fontId="43" fillId="4" borderId="1" xfId="1" applyFont="1" applyFill="1" applyBorder="1" applyAlignment="1">
      <alignment horizontal="center" vertical="center" wrapText="1"/>
    </xf>
    <xf numFmtId="0" fontId="41" fillId="4" borderId="1" xfId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49" fontId="8" fillId="4" borderId="1" xfId="8" applyNumberFormat="1" applyFont="1" applyFill="1" applyBorder="1" applyAlignment="1">
      <alignment horizontal="center" vertical="center" wrapText="1"/>
    </xf>
    <xf numFmtId="0" fontId="8" fillId="4" borderId="1" xfId="8" applyFont="1" applyFill="1" applyBorder="1" applyAlignment="1">
      <alignment horizontal="center" vertical="center" wrapText="1"/>
    </xf>
    <xf numFmtId="0" fontId="8" fillId="0" borderId="1" xfId="8" applyFont="1" applyFill="1" applyBorder="1" applyAlignment="1">
      <alignment horizontal="center" vertical="center" wrapText="1"/>
    </xf>
    <xf numFmtId="176" fontId="8" fillId="4" borderId="1" xfId="8" applyNumberFormat="1" applyFont="1" applyFill="1" applyBorder="1" applyAlignment="1">
      <alignment horizontal="center" vertical="center" wrapText="1"/>
    </xf>
    <xf numFmtId="0" fontId="6" fillId="4" borderId="1" xfId="5" applyFont="1" applyFill="1" applyBorder="1" applyAlignment="1">
      <alignment horizontal="left" vertical="center" wrapText="1"/>
    </xf>
    <xf numFmtId="0" fontId="8" fillId="4" borderId="6" xfId="4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6" fillId="0" borderId="1" xfId="1" applyFont="1" applyFill="1" applyBorder="1" applyAlignment="1">
      <alignment horizontal="center" vertical="center" wrapText="1"/>
    </xf>
    <xf numFmtId="0" fontId="108" fillId="0" borderId="1" xfId="0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9" fillId="0" borderId="1" xfId="0" applyFont="1" applyFill="1" applyBorder="1" applyAlignment="1">
      <alignment horizontal="center" vertical="center"/>
    </xf>
    <xf numFmtId="0" fontId="110" fillId="4" borderId="1" xfId="0" applyFont="1" applyFill="1" applyBorder="1" applyAlignment="1">
      <alignment horizontal="center" vertical="center" wrapText="1"/>
    </xf>
    <xf numFmtId="0" fontId="110" fillId="4" borderId="1" xfId="1" applyFont="1" applyFill="1" applyBorder="1" applyAlignment="1">
      <alignment horizontal="center" vertical="center" wrapText="1"/>
    </xf>
    <xf numFmtId="1" fontId="111" fillId="4" borderId="1" xfId="0" applyNumberFormat="1" applyFont="1" applyFill="1" applyBorder="1" applyAlignment="1">
      <alignment horizontal="center" vertical="center" wrapText="1" shrinkToFit="1"/>
    </xf>
    <xf numFmtId="1" fontId="35" fillId="4" borderId="1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2" borderId="1" xfId="8" applyFont="1" applyFill="1" applyBorder="1" applyAlignment="1">
      <alignment horizontal="center" vertical="center" wrapText="1"/>
    </xf>
    <xf numFmtId="0" fontId="5" fillId="2" borderId="5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112" fillId="2" borderId="5" xfId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112" fillId="2" borderId="1" xfId="1" applyFont="1" applyFill="1" applyBorder="1" applyAlignment="1" applyProtection="1">
      <alignment horizontal="center" vertical="center" wrapText="1"/>
    </xf>
    <xf numFmtId="0" fontId="5" fillId="37" borderId="5" xfId="1" applyFont="1" applyFill="1" applyBorder="1" applyAlignment="1">
      <alignment horizontal="center" vertical="center" wrapText="1"/>
    </xf>
    <xf numFmtId="49" fontId="5" fillId="37" borderId="5" xfId="1" applyNumberFormat="1" applyFont="1" applyFill="1" applyBorder="1" applyAlignment="1">
      <alignment horizontal="center" vertical="center" wrapText="1"/>
    </xf>
    <xf numFmtId="0" fontId="4" fillId="37" borderId="5" xfId="1" applyFont="1" applyFill="1" applyBorder="1" applyAlignment="1">
      <alignment horizontal="center" vertical="center" wrapText="1"/>
    </xf>
    <xf numFmtId="0" fontId="7" fillId="38" borderId="5" xfId="1" applyFont="1" applyFill="1" applyBorder="1" applyAlignment="1">
      <alignment horizontal="center" vertical="center" wrapText="1"/>
    </xf>
    <xf numFmtId="0" fontId="5" fillId="39" borderId="5" xfId="1" applyFont="1" applyFill="1" applyBorder="1" applyAlignment="1">
      <alignment horizontal="center" vertical="center" wrapText="1"/>
    </xf>
    <xf numFmtId="0" fontId="0" fillId="39" borderId="5" xfId="0" applyFill="1" applyBorder="1" applyAlignment="1">
      <alignment horizontal="center" vertical="center"/>
    </xf>
    <xf numFmtId="176" fontId="5" fillId="39" borderId="5" xfId="1" applyNumberFormat="1" applyFont="1" applyFill="1" applyBorder="1" applyAlignment="1">
      <alignment horizontal="center" vertical="center" wrapText="1"/>
    </xf>
    <xf numFmtId="0" fontId="5" fillId="38" borderId="5" xfId="1" applyFont="1" applyFill="1" applyBorder="1" applyAlignment="1" applyProtection="1">
      <alignment horizontal="center" vertical="center" wrapText="1"/>
    </xf>
    <xf numFmtId="0" fontId="5" fillId="37" borderId="14" xfId="1" applyFont="1" applyFill="1" applyBorder="1" applyAlignment="1">
      <alignment horizontal="center" vertical="center" wrapText="1"/>
    </xf>
    <xf numFmtId="0" fontId="0" fillId="39" borderId="7" xfId="0" applyFill="1" applyBorder="1"/>
    <xf numFmtId="0" fontId="5" fillId="37" borderId="15" xfId="1" applyFont="1" applyFill="1" applyBorder="1" applyAlignment="1">
      <alignment horizontal="center" vertical="center" wrapText="1"/>
    </xf>
    <xf numFmtId="0" fontId="5" fillId="37" borderId="5" xfId="1" applyFont="1" applyFill="1" applyBorder="1" applyAlignment="1">
      <alignment horizontal="left" vertical="center" wrapText="1"/>
    </xf>
    <xf numFmtId="0" fontId="0" fillId="39" borderId="5" xfId="0" applyFill="1" applyBorder="1"/>
    <xf numFmtId="0" fontId="5" fillId="37" borderId="1" xfId="1" applyFont="1" applyFill="1" applyBorder="1" applyAlignment="1">
      <alignment horizontal="center" vertical="center" wrapText="1"/>
    </xf>
    <xf numFmtId="49" fontId="5" fillId="37" borderId="1" xfId="1" applyNumberFormat="1" applyFont="1" applyFill="1" applyBorder="1" applyAlignment="1">
      <alignment horizontal="center" vertical="center" wrapText="1"/>
    </xf>
    <xf numFmtId="0" fontId="4" fillId="37" borderId="1" xfId="1" applyFont="1" applyFill="1" applyBorder="1" applyAlignment="1">
      <alignment horizontal="center" vertical="center" wrapText="1"/>
    </xf>
    <xf numFmtId="0" fontId="7" fillId="38" borderId="1" xfId="1" applyFont="1" applyFill="1" applyBorder="1" applyAlignment="1">
      <alignment horizontal="center" vertical="center" wrapText="1"/>
    </xf>
    <xf numFmtId="0" fontId="5" fillId="39" borderId="1" xfId="1" applyFont="1" applyFill="1" applyBorder="1" applyAlignment="1">
      <alignment horizontal="center" vertical="center" wrapText="1"/>
    </xf>
    <xf numFmtId="176" fontId="5" fillId="39" borderId="1" xfId="1" applyNumberFormat="1" applyFont="1" applyFill="1" applyBorder="1" applyAlignment="1">
      <alignment horizontal="center" vertical="center" wrapText="1"/>
    </xf>
    <xf numFmtId="0" fontId="5" fillId="38" borderId="1" xfId="1" applyFont="1" applyFill="1" applyBorder="1" applyAlignment="1" applyProtection="1">
      <alignment horizontal="center" vertical="center" wrapText="1"/>
    </xf>
    <xf numFmtId="0" fontId="0" fillId="39" borderId="1" xfId="0" applyFill="1" applyBorder="1"/>
    <xf numFmtId="0" fontId="0" fillId="39" borderId="1" xfId="0" applyFill="1" applyBorder="1" applyAlignment="1">
      <alignment horizontal="center" vertical="center"/>
    </xf>
    <xf numFmtId="0" fontId="8" fillId="37" borderId="1" xfId="8" applyFont="1" applyFill="1" applyBorder="1" applyAlignment="1">
      <alignment horizontal="center" vertical="center" wrapText="1"/>
    </xf>
    <xf numFmtId="49" fontId="8" fillId="37" borderId="1" xfId="8" applyNumberFormat="1" applyFont="1" applyFill="1" applyBorder="1" applyAlignment="1">
      <alignment horizontal="center" vertical="center" wrapText="1"/>
    </xf>
    <xf numFmtId="0" fontId="8" fillId="39" borderId="1" xfId="8" applyFont="1" applyFill="1" applyBorder="1" applyAlignment="1">
      <alignment horizontal="center" vertical="center" wrapText="1"/>
    </xf>
    <xf numFmtId="0" fontId="9" fillId="38" borderId="1" xfId="8" applyFont="1" applyFill="1" applyBorder="1" applyAlignment="1">
      <alignment horizontal="center" vertical="center" wrapText="1"/>
    </xf>
    <xf numFmtId="176" fontId="8" fillId="37" borderId="1" xfId="8" applyNumberFormat="1" applyFont="1" applyFill="1" applyBorder="1" applyAlignment="1">
      <alignment horizontal="center" vertical="center" wrapText="1"/>
    </xf>
    <xf numFmtId="0" fontId="8" fillId="39" borderId="1" xfId="1" applyFont="1" applyFill="1" applyBorder="1" applyAlignment="1">
      <alignment horizontal="center" vertical="center" wrapText="1"/>
    </xf>
    <xf numFmtId="3" fontId="8" fillId="39" borderId="1" xfId="1" applyNumberFormat="1" applyFont="1" applyFill="1" applyBorder="1" applyAlignment="1">
      <alignment horizontal="center" vertical="center" wrapText="1"/>
    </xf>
    <xf numFmtId="49" fontId="8" fillId="39" borderId="1" xfId="1" applyNumberFormat="1" applyFont="1" applyFill="1" applyBorder="1" applyAlignment="1">
      <alignment horizontal="center" vertical="center" wrapText="1"/>
    </xf>
    <xf numFmtId="0" fontId="10" fillId="39" borderId="1" xfId="1" applyFont="1" applyFill="1" applyBorder="1" applyAlignment="1">
      <alignment horizontal="center" vertical="center" wrapText="1"/>
    </xf>
    <xf numFmtId="176" fontId="8" fillId="39" borderId="1" xfId="1" applyNumberFormat="1" applyFont="1" applyFill="1" applyBorder="1" applyAlignment="1">
      <alignment horizontal="center" vertical="center" wrapText="1"/>
    </xf>
    <xf numFmtId="0" fontId="106" fillId="39" borderId="1" xfId="1" applyFont="1" applyFill="1" applyBorder="1" applyAlignment="1">
      <alignment horizontal="center" vertical="center" wrapText="1"/>
    </xf>
    <xf numFmtId="0" fontId="8" fillId="39" borderId="4" xfId="1" applyFont="1" applyFill="1" applyBorder="1" applyAlignment="1">
      <alignment horizontal="center" vertical="center" wrapText="1"/>
    </xf>
    <xf numFmtId="0" fontId="36" fillId="39" borderId="1" xfId="1" applyFont="1" applyFill="1" applyBorder="1" applyAlignment="1">
      <alignment horizontal="center" vertical="center" wrapText="1"/>
    </xf>
    <xf numFmtId="177" fontId="36" fillId="39" borderId="1" xfId="1" applyNumberFormat="1" applyFont="1" applyFill="1" applyBorder="1" applyAlignment="1">
      <alignment horizontal="center" vertical="center" wrapText="1"/>
    </xf>
    <xf numFmtId="0" fontId="8" fillId="39" borderId="6" xfId="1" applyFont="1" applyFill="1" applyBorder="1" applyAlignment="1">
      <alignment horizontal="center" vertical="center" wrapText="1"/>
    </xf>
    <xf numFmtId="0" fontId="109" fillId="39" borderId="1" xfId="0" applyFont="1" applyFill="1" applyBorder="1" applyAlignment="1">
      <alignment horizontal="center" vertical="center"/>
    </xf>
    <xf numFmtId="0" fontId="8" fillId="39" borderId="3" xfId="1" applyFont="1" applyFill="1" applyBorder="1" applyAlignment="1">
      <alignment horizontal="center" vertical="center" wrapText="1"/>
    </xf>
    <xf numFmtId="0" fontId="8" fillId="37" borderId="1" xfId="1" applyFont="1" applyFill="1" applyBorder="1" applyAlignment="1">
      <alignment horizontal="center" vertical="center" wrapText="1"/>
    </xf>
    <xf numFmtId="49" fontId="8" fillId="37" borderId="1" xfId="1" applyNumberFormat="1" applyFont="1" applyFill="1" applyBorder="1" applyAlignment="1">
      <alignment horizontal="center" vertical="center" wrapText="1"/>
    </xf>
    <xf numFmtId="0" fontId="9" fillId="37" borderId="1" xfId="1" applyFont="1" applyFill="1" applyBorder="1" applyAlignment="1">
      <alignment horizontal="center" vertical="center" wrapText="1"/>
    </xf>
    <xf numFmtId="176" fontId="8" fillId="37" borderId="1" xfId="1" applyNumberFormat="1" applyFont="1" applyFill="1" applyBorder="1" applyAlignment="1">
      <alignment horizontal="center" vertical="center" wrapText="1"/>
    </xf>
    <xf numFmtId="0" fontId="35" fillId="40" borderId="7" xfId="3" applyFont="1" applyFill="1" applyBorder="1" applyAlignment="1">
      <alignment horizontal="center" vertical="center" wrapText="1"/>
    </xf>
    <xf numFmtId="0" fontId="7" fillId="37" borderId="1" xfId="1" applyFont="1" applyFill="1" applyBorder="1" applyAlignment="1">
      <alignment horizontal="center" vertical="center" wrapText="1"/>
    </xf>
    <xf numFmtId="0" fontId="6" fillId="37" borderId="1" xfId="0" applyFont="1" applyFill="1" applyBorder="1" applyAlignment="1">
      <alignment horizontal="center" vertical="center" wrapText="1"/>
    </xf>
    <xf numFmtId="0" fontId="6" fillId="37" borderId="1" xfId="0" applyFont="1" applyFill="1" applyBorder="1" applyAlignment="1">
      <alignment horizontal="left" vertical="center" wrapText="1"/>
    </xf>
    <xf numFmtId="0" fontId="12" fillId="37" borderId="1" xfId="1" applyFont="1" applyFill="1" applyBorder="1" applyAlignment="1">
      <alignment horizontal="center" vertical="center" wrapText="1"/>
    </xf>
    <xf numFmtId="0" fontId="5" fillId="37" borderId="1" xfId="1" applyFont="1" applyFill="1" applyBorder="1" applyAlignment="1">
      <alignment horizontal="left" vertical="center" wrapText="1"/>
    </xf>
    <xf numFmtId="0" fontId="5" fillId="37" borderId="1" xfId="1" applyFont="1" applyFill="1" applyBorder="1" applyAlignment="1">
      <alignment vertical="center" wrapText="1"/>
    </xf>
    <xf numFmtId="0" fontId="4" fillId="37" borderId="1" xfId="1" applyFont="1" applyFill="1" applyBorder="1" applyAlignment="1">
      <alignment horizontal="center" vertical="center"/>
    </xf>
    <xf numFmtId="0" fontId="13" fillId="37" borderId="1" xfId="1" applyFont="1" applyFill="1" applyBorder="1" applyAlignment="1">
      <alignment horizontal="center" vertical="center"/>
    </xf>
    <xf numFmtId="0" fontId="55" fillId="37" borderId="1" xfId="1" applyFont="1" applyFill="1" applyBorder="1" applyAlignment="1">
      <alignment horizontal="center" vertical="center"/>
    </xf>
    <xf numFmtId="0" fontId="55" fillId="37" borderId="1" xfId="1" applyFont="1" applyFill="1" applyBorder="1" applyAlignment="1">
      <alignment horizontal="center" vertical="center" wrapText="1"/>
    </xf>
    <xf numFmtId="0" fontId="17" fillId="37" borderId="1" xfId="1" applyFont="1" applyFill="1" applyBorder="1" applyAlignment="1">
      <alignment horizontal="center" vertical="center" wrapText="1"/>
    </xf>
    <xf numFmtId="0" fontId="54" fillId="37" borderId="1" xfId="1" applyFont="1" applyFill="1" applyBorder="1" applyAlignment="1">
      <alignment horizontal="center" vertical="center"/>
    </xf>
    <xf numFmtId="0" fontId="13" fillId="37" borderId="1" xfId="1" applyFont="1" applyFill="1" applyBorder="1" applyAlignment="1">
      <alignment horizontal="center" vertical="center" wrapText="1"/>
    </xf>
    <xf numFmtId="0" fontId="13" fillId="37" borderId="1" xfId="0" applyFont="1" applyFill="1" applyBorder="1" applyAlignment="1">
      <alignment horizontal="center" vertical="center"/>
    </xf>
    <xf numFmtId="0" fontId="13" fillId="39" borderId="1" xfId="1" applyFont="1" applyFill="1" applyBorder="1" applyAlignment="1" applyProtection="1">
      <alignment horizontal="center" vertical="center"/>
    </xf>
    <xf numFmtId="0" fontId="91" fillId="37" borderId="1" xfId="1" applyFont="1" applyFill="1" applyBorder="1" applyAlignment="1">
      <alignment horizontal="center" vertical="center" wrapText="1"/>
    </xf>
    <xf numFmtId="49" fontId="91" fillId="37" borderId="1" xfId="1" applyNumberFormat="1" applyFont="1" applyFill="1" applyBorder="1" applyAlignment="1">
      <alignment horizontal="center" vertical="center" wrapText="1"/>
    </xf>
    <xf numFmtId="176" fontId="91" fillId="37" borderId="1" xfId="1" applyNumberFormat="1" applyFont="1" applyFill="1" applyBorder="1" applyAlignment="1">
      <alignment horizontal="center" vertical="center" wrapText="1"/>
    </xf>
    <xf numFmtId="0" fontId="54" fillId="37" borderId="1" xfId="0" applyFont="1" applyFill="1" applyBorder="1" applyAlignment="1">
      <alignment horizontal="center" vertical="center"/>
    </xf>
    <xf numFmtId="0" fontId="6" fillId="37" borderId="1" xfId="0" applyFont="1" applyFill="1" applyBorder="1" applyAlignment="1">
      <alignment horizontal="center" vertical="center"/>
    </xf>
    <xf numFmtId="0" fontId="49" fillId="37" borderId="1" xfId="1" applyFont="1" applyFill="1" applyBorder="1" applyAlignment="1">
      <alignment horizontal="center" vertical="center" wrapText="1"/>
    </xf>
    <xf numFmtId="0" fontId="53" fillId="37" borderId="1" xfId="0" applyFont="1" applyFill="1" applyBorder="1" applyAlignment="1">
      <alignment horizontal="center" vertical="center" wrapText="1"/>
    </xf>
    <xf numFmtId="0" fontId="48" fillId="37" borderId="1" xfId="1" applyFont="1" applyFill="1" applyBorder="1" applyAlignment="1">
      <alignment horizontal="center" vertical="center" wrapText="1"/>
    </xf>
    <xf numFmtId="0" fontId="49" fillId="37" borderId="1" xfId="1" applyFont="1" applyFill="1" applyBorder="1" applyAlignment="1" applyProtection="1">
      <alignment horizontal="center" vertical="center" wrapText="1"/>
    </xf>
    <xf numFmtId="0" fontId="49" fillId="39" borderId="1" xfId="1" applyFont="1" applyFill="1" applyBorder="1" applyAlignment="1" applyProtection="1">
      <alignment horizontal="center" vertical="center" wrapText="1"/>
    </xf>
    <xf numFmtId="0" fontId="48" fillId="37" borderId="1" xfId="1" applyFont="1" applyFill="1" applyBorder="1" applyAlignment="1" applyProtection="1">
      <alignment horizontal="center" vertical="center" wrapText="1"/>
    </xf>
    <xf numFmtId="49" fontId="17" fillId="37" borderId="1" xfId="1" applyNumberFormat="1" applyFont="1" applyFill="1" applyBorder="1" applyAlignment="1">
      <alignment horizontal="center" vertical="center" wrapText="1"/>
    </xf>
    <xf numFmtId="176" fontId="17" fillId="37" borderId="1" xfId="1" applyNumberFormat="1" applyFont="1" applyFill="1" applyBorder="1" applyAlignment="1">
      <alignment horizontal="center" vertical="center" wrapText="1"/>
    </xf>
    <xf numFmtId="0" fontId="52" fillId="37" borderId="1" xfId="1" applyFont="1" applyFill="1" applyBorder="1" applyAlignment="1">
      <alignment horizontal="center" vertical="center" wrapText="1"/>
    </xf>
    <xf numFmtId="0" fontId="30" fillId="37" borderId="1" xfId="1" applyFont="1" applyFill="1" applyBorder="1" applyAlignment="1">
      <alignment horizontal="center" vertical="center" wrapText="1"/>
    </xf>
    <xf numFmtId="0" fontId="30" fillId="37" borderId="1" xfId="1" applyFont="1" applyFill="1" applyBorder="1" applyAlignment="1" applyProtection="1">
      <alignment horizontal="center" vertical="center" wrapText="1"/>
    </xf>
    <xf numFmtId="0" fontId="32" fillId="37" borderId="1" xfId="1" applyFont="1" applyFill="1" applyBorder="1" applyAlignment="1">
      <alignment horizontal="center" vertical="center" wrapText="1"/>
    </xf>
    <xf numFmtId="0" fontId="33" fillId="37" borderId="1" xfId="1" applyFont="1" applyFill="1" applyBorder="1" applyAlignment="1">
      <alignment horizontal="center" vertical="center" wrapText="1"/>
    </xf>
    <xf numFmtId="0" fontId="52" fillId="37" borderId="1" xfId="1" applyFont="1" applyFill="1" applyBorder="1" applyAlignment="1" applyProtection="1">
      <alignment horizontal="center" vertical="center" wrapText="1"/>
    </xf>
    <xf numFmtId="0" fontId="34" fillId="37" borderId="1" xfId="1" applyFont="1" applyFill="1" applyBorder="1" applyAlignment="1">
      <alignment horizontal="center" vertical="center" wrapText="1"/>
    </xf>
    <xf numFmtId="0" fontId="104" fillId="37" borderId="1" xfId="1" applyFont="1" applyFill="1" applyBorder="1" applyAlignment="1">
      <alignment horizontal="center" vertical="center" wrapText="1"/>
    </xf>
    <xf numFmtId="0" fontId="51" fillId="37" borderId="12" xfId="1" applyFont="1" applyFill="1" applyBorder="1" applyAlignment="1">
      <alignment horizontal="center" vertical="center" wrapText="1"/>
    </xf>
    <xf numFmtId="0" fontId="51" fillId="37" borderId="1" xfId="1" applyFont="1" applyFill="1" applyBorder="1" applyAlignment="1">
      <alignment horizontal="center" vertical="center" wrapText="1"/>
    </xf>
    <xf numFmtId="0" fontId="47" fillId="39" borderId="1" xfId="0" applyFont="1" applyFill="1" applyBorder="1" applyAlignment="1">
      <alignment horizontal="center" vertical="center"/>
    </xf>
    <xf numFmtId="49" fontId="47" fillId="39" borderId="1" xfId="0" applyNumberFormat="1" applyFont="1" applyFill="1" applyBorder="1" applyAlignment="1">
      <alignment horizontal="center" vertical="center"/>
    </xf>
    <xf numFmtId="0" fontId="91" fillId="37" borderId="6" xfId="1" applyFont="1" applyFill="1" applyBorder="1" applyAlignment="1">
      <alignment horizontal="center" vertical="center" wrapText="1"/>
    </xf>
    <xf numFmtId="0" fontId="47" fillId="39" borderId="1" xfId="0" applyFont="1" applyFill="1" applyBorder="1" applyAlignment="1">
      <alignment horizontal="center" vertical="center" wrapText="1"/>
    </xf>
    <xf numFmtId="0" fontId="40" fillId="37" borderId="1" xfId="1" applyFont="1" applyFill="1" applyBorder="1" applyAlignment="1">
      <alignment horizontal="center" vertical="center" wrapText="1"/>
    </xf>
    <xf numFmtId="0" fontId="44" fillId="37" borderId="1" xfId="1" applyFont="1" applyFill="1" applyBorder="1" applyAlignment="1">
      <alignment horizontal="center" vertical="center" wrapText="1"/>
    </xf>
    <xf numFmtId="0" fontId="45" fillId="37" borderId="1" xfId="1" applyFont="1" applyFill="1" applyBorder="1" applyAlignment="1">
      <alignment horizontal="center" vertical="center" wrapText="1"/>
    </xf>
    <xf numFmtId="0" fontId="90" fillId="37" borderId="1" xfId="1" applyFont="1" applyFill="1" applyBorder="1" applyAlignment="1">
      <alignment horizontal="center" vertical="center" wrapText="1"/>
    </xf>
    <xf numFmtId="0" fontId="88" fillId="37" borderId="1" xfId="1" applyFont="1" applyFill="1" applyBorder="1" applyAlignment="1">
      <alignment horizontal="center" vertical="center" wrapText="1"/>
    </xf>
    <xf numFmtId="49" fontId="88" fillId="37" borderId="1" xfId="1" applyNumberFormat="1" applyFont="1" applyFill="1" applyBorder="1" applyAlignment="1">
      <alignment horizontal="center" vertical="center" wrapText="1"/>
    </xf>
    <xf numFmtId="176" fontId="40" fillId="37" borderId="1" xfId="1" applyNumberFormat="1" applyFont="1" applyFill="1" applyBorder="1" applyAlignment="1">
      <alignment horizontal="center" vertical="center" wrapText="1"/>
    </xf>
    <xf numFmtId="0" fontId="89" fillId="37" borderId="1" xfId="0" applyFont="1" applyFill="1" applyBorder="1" applyAlignment="1">
      <alignment horizontal="center" vertical="center" wrapText="1"/>
    </xf>
    <xf numFmtId="0" fontId="42" fillId="37" borderId="1" xfId="1" applyFont="1" applyFill="1" applyBorder="1" applyAlignment="1">
      <alignment horizontal="center" vertical="center" wrapText="1"/>
    </xf>
    <xf numFmtId="0" fontId="43" fillId="37" borderId="1" xfId="1" applyFont="1" applyFill="1" applyBorder="1" applyAlignment="1">
      <alignment horizontal="center" vertical="center" wrapText="1"/>
    </xf>
    <xf numFmtId="0" fontId="41" fillId="37" borderId="1" xfId="1" applyFont="1" applyFill="1" applyBorder="1" applyAlignment="1">
      <alignment horizontal="center" vertical="center" wrapText="1"/>
    </xf>
    <xf numFmtId="0" fontId="40" fillId="37" borderId="1" xfId="1" applyFont="1" applyFill="1" applyBorder="1" applyAlignment="1" applyProtection="1">
      <alignment horizontal="center" vertical="center" wrapText="1"/>
    </xf>
    <xf numFmtId="0" fontId="8" fillId="37" borderId="1" xfId="4" applyFont="1" applyFill="1" applyBorder="1" applyAlignment="1">
      <alignment horizontal="center" vertical="center" wrapText="1"/>
    </xf>
    <xf numFmtId="49" fontId="5" fillId="37" borderId="1" xfId="4" applyNumberFormat="1" applyFont="1" applyFill="1" applyBorder="1" applyAlignment="1">
      <alignment horizontal="center" vertical="center" wrapText="1"/>
    </xf>
    <xf numFmtId="0" fontId="9" fillId="37" borderId="1" xfId="4" applyFont="1" applyFill="1" applyBorder="1" applyAlignment="1">
      <alignment horizontal="center" vertical="center" wrapText="1"/>
    </xf>
    <xf numFmtId="0" fontId="60" fillId="37" borderId="1" xfId="4" applyFont="1" applyFill="1" applyBorder="1" applyAlignment="1">
      <alignment horizontal="center" vertical="center" wrapText="1"/>
    </xf>
    <xf numFmtId="0" fontId="102" fillId="37" borderId="1" xfId="4" applyFont="1" applyFill="1" applyBorder="1" applyAlignment="1">
      <alignment horizontal="center" vertical="center" wrapText="1"/>
    </xf>
    <xf numFmtId="0" fontId="57" fillId="37" borderId="1" xfId="4" applyFont="1" applyFill="1" applyBorder="1" applyAlignment="1">
      <alignment horizontal="center" vertical="center" wrapText="1"/>
    </xf>
    <xf numFmtId="176" fontId="57" fillId="37" borderId="1" xfId="4" applyNumberFormat="1" applyFont="1" applyFill="1" applyBorder="1" applyAlignment="1">
      <alignment horizontal="center" vertical="center" wrapText="1"/>
    </xf>
    <xf numFmtId="0" fontId="6" fillId="37" borderId="1" xfId="5" applyFont="1" applyFill="1" applyBorder="1" applyAlignment="1">
      <alignment horizontal="left" vertical="center" wrapText="1"/>
    </xf>
    <xf numFmtId="0" fontId="58" fillId="39" borderId="0" xfId="5" applyFont="1" applyFill="1" applyAlignment="1">
      <alignment vertical="center" wrapText="1"/>
    </xf>
    <xf numFmtId="0" fontId="8" fillId="37" borderId="6" xfId="4" applyFont="1" applyFill="1" applyBorder="1" applyAlignment="1">
      <alignment horizontal="center" vertical="center" wrapText="1"/>
    </xf>
    <xf numFmtId="49" fontId="8" fillId="37" borderId="1" xfId="4" applyNumberFormat="1" applyFont="1" applyFill="1" applyBorder="1" applyAlignment="1">
      <alignment horizontal="center" vertical="center" wrapText="1"/>
    </xf>
    <xf numFmtId="176" fontId="59" fillId="37" borderId="1" xfId="4" applyNumberFormat="1" applyFont="1" applyFill="1" applyBorder="1" applyAlignment="1">
      <alignment horizontal="center" vertical="center" wrapText="1"/>
    </xf>
    <xf numFmtId="0" fontId="58" fillId="37" borderId="1" xfId="5" applyFont="1" applyFill="1" applyBorder="1" applyAlignment="1">
      <alignment horizontal="center" vertical="center" wrapText="1"/>
    </xf>
    <xf numFmtId="0" fontId="7" fillId="37" borderId="1" xfId="8" applyFont="1" applyFill="1" applyBorder="1" applyAlignment="1">
      <alignment horizontal="center" vertical="center" wrapText="1"/>
    </xf>
    <xf numFmtId="176" fontId="7" fillId="37" borderId="1" xfId="8" applyNumberFormat="1" applyFont="1" applyFill="1" applyBorder="1" applyAlignment="1">
      <alignment horizontal="center" vertical="center" wrapText="1"/>
    </xf>
    <xf numFmtId="0" fontId="9" fillId="37" borderId="1" xfId="8" applyFont="1" applyFill="1" applyBorder="1" applyAlignment="1">
      <alignment horizontal="center" vertical="center" wrapText="1"/>
    </xf>
    <xf numFmtId="49" fontId="4" fillId="37" borderId="1" xfId="1" applyNumberFormat="1" applyFont="1" applyFill="1" applyBorder="1" applyAlignment="1">
      <alignment horizontal="center" vertical="center" wrapText="1"/>
    </xf>
    <xf numFmtId="176" fontId="5" fillId="37" borderId="1" xfId="1" applyNumberFormat="1" applyFont="1" applyFill="1" applyBorder="1" applyAlignment="1">
      <alignment horizontal="center" vertical="center" wrapText="1"/>
    </xf>
    <xf numFmtId="0" fontId="20" fillId="37" borderId="5" xfId="1" applyFont="1" applyFill="1" applyBorder="1" applyAlignment="1">
      <alignment horizontal="center" vertical="center" wrapText="1"/>
    </xf>
    <xf numFmtId="0" fontId="8" fillId="37" borderId="1" xfId="0" applyFont="1" applyFill="1" applyBorder="1" applyAlignment="1">
      <alignment horizontal="center" vertical="center"/>
    </xf>
    <xf numFmtId="0" fontId="7" fillId="37" borderId="1" xfId="0" applyFont="1" applyFill="1" applyBorder="1" applyAlignment="1">
      <alignment horizontal="center" vertical="center" wrapText="1"/>
    </xf>
    <xf numFmtId="0" fontId="20" fillId="37" borderId="1" xfId="1" applyFont="1" applyFill="1" applyBorder="1" applyAlignment="1">
      <alignment horizontal="center" vertical="center" wrapText="1"/>
    </xf>
    <xf numFmtId="0" fontId="19" fillId="37" borderId="1" xfId="1" applyFont="1" applyFill="1" applyBorder="1" applyAlignment="1">
      <alignment horizontal="center" vertical="center" wrapText="1"/>
    </xf>
    <xf numFmtId="0" fontId="14" fillId="37" borderId="1" xfId="1" applyFont="1" applyFill="1" applyBorder="1" applyAlignment="1">
      <alignment horizontal="center" vertical="center" wrapText="1"/>
    </xf>
    <xf numFmtId="49" fontId="14" fillId="37" borderId="1" xfId="1" applyNumberFormat="1" applyFont="1" applyFill="1" applyBorder="1" applyAlignment="1">
      <alignment horizontal="center" vertical="center" wrapText="1"/>
    </xf>
    <xf numFmtId="0" fontId="20" fillId="37" borderId="1" xfId="8" applyFont="1" applyFill="1" applyBorder="1" applyAlignment="1">
      <alignment horizontal="center" vertical="center" wrapText="1"/>
    </xf>
    <xf numFmtId="49" fontId="7" fillId="37" borderId="1" xfId="1" applyNumberFormat="1" applyFont="1" applyFill="1" applyBorder="1" applyAlignment="1">
      <alignment horizontal="center" vertical="center" wrapText="1"/>
    </xf>
    <xf numFmtId="0" fontId="19" fillId="37" borderId="1" xfId="4" applyFont="1" applyFill="1" applyBorder="1" applyAlignment="1">
      <alignment horizontal="center" vertical="center" wrapText="1"/>
    </xf>
    <xf numFmtId="49" fontId="19" fillId="37" borderId="1" xfId="4" applyNumberFormat="1" applyFont="1" applyFill="1" applyBorder="1" applyAlignment="1">
      <alignment horizontal="center" vertical="center" wrapText="1"/>
    </xf>
    <xf numFmtId="0" fontId="20" fillId="37" borderId="1" xfId="4" applyFont="1" applyFill="1" applyBorder="1" applyAlignment="1">
      <alignment horizontal="center" vertical="center" wrapText="1"/>
    </xf>
    <xf numFmtId="0" fontId="63" fillId="37" borderId="1" xfId="4" applyFont="1" applyFill="1" applyBorder="1" applyAlignment="1">
      <alignment horizontal="center" vertical="center" wrapText="1"/>
    </xf>
    <xf numFmtId="0" fontId="93" fillId="37" borderId="1" xfId="4" applyFont="1" applyFill="1" applyBorder="1" applyAlignment="1">
      <alignment horizontal="center" vertical="center" wrapText="1"/>
    </xf>
    <xf numFmtId="176" fontId="19" fillId="37" borderId="1" xfId="4" applyNumberFormat="1" applyFont="1" applyFill="1" applyBorder="1" applyAlignment="1">
      <alignment horizontal="center" vertical="center" wrapText="1"/>
    </xf>
    <xf numFmtId="0" fontId="18" fillId="37" borderId="1" xfId="4" applyFont="1" applyFill="1" applyBorder="1" applyAlignment="1">
      <alignment horizontal="center" vertical="center" wrapText="1"/>
    </xf>
    <xf numFmtId="49" fontId="63" fillId="37" borderId="1" xfId="4" applyNumberFormat="1" applyFont="1" applyFill="1" applyBorder="1" applyAlignment="1">
      <alignment horizontal="center" vertical="center" wrapText="1"/>
    </xf>
    <xf numFmtId="0" fontId="64" fillId="37" borderId="1" xfId="4" applyFont="1" applyFill="1" applyBorder="1" applyAlignment="1">
      <alignment horizontal="center" vertical="center" wrapText="1"/>
    </xf>
    <xf numFmtId="0" fontId="99" fillId="37" borderId="1" xfId="4" applyFont="1" applyFill="1" applyBorder="1" applyAlignment="1">
      <alignment horizontal="center" vertical="center" wrapText="1"/>
    </xf>
    <xf numFmtId="176" fontId="63" fillId="37" borderId="1" xfId="4" applyNumberFormat="1" applyFont="1" applyFill="1" applyBorder="1" applyAlignment="1">
      <alignment horizontal="center" vertical="center" wrapText="1"/>
    </xf>
    <xf numFmtId="0" fontId="100" fillId="37" borderId="1" xfId="0" applyFont="1" applyFill="1" applyBorder="1" applyAlignment="1">
      <alignment horizontal="center" vertical="center" wrapText="1"/>
    </xf>
    <xf numFmtId="0" fontId="14" fillId="37" borderId="1" xfId="4" applyFont="1" applyFill="1" applyBorder="1" applyAlignment="1">
      <alignment horizontal="center" vertical="center" wrapText="1"/>
    </xf>
    <xf numFmtId="0" fontId="101" fillId="37" borderId="1" xfId="4" applyFont="1" applyFill="1" applyBorder="1" applyAlignment="1">
      <alignment horizontal="center" vertical="center" wrapText="1"/>
    </xf>
    <xf numFmtId="0" fontId="98" fillId="37" borderId="1" xfId="4" applyFont="1" applyFill="1" applyBorder="1" applyAlignment="1">
      <alignment horizontal="center" vertical="center" wrapText="1"/>
    </xf>
    <xf numFmtId="0" fontId="19" fillId="39" borderId="1" xfId="4" applyFont="1" applyFill="1" applyBorder="1" applyAlignment="1">
      <alignment horizontal="center" vertical="center" wrapText="1"/>
    </xf>
    <xf numFmtId="0" fontId="67" fillId="39" borderId="1" xfId="4" applyFont="1" applyFill="1" applyBorder="1" applyAlignment="1">
      <alignment horizontal="center" vertical="center" wrapText="1"/>
    </xf>
    <xf numFmtId="0" fontId="66" fillId="39" borderId="1" xfId="4" applyFont="1" applyFill="1" applyBorder="1" applyAlignment="1">
      <alignment horizontal="center" vertical="center" wrapText="1"/>
    </xf>
    <xf numFmtId="49" fontId="7" fillId="39" borderId="1" xfId="4" applyNumberFormat="1" applyFont="1" applyFill="1" applyBorder="1" applyAlignment="1">
      <alignment horizontal="center" vertical="center" wrapText="1"/>
    </xf>
    <xf numFmtId="0" fontId="7" fillId="39" borderId="1" xfId="4" applyFont="1" applyFill="1" applyBorder="1" applyAlignment="1">
      <alignment horizontal="center" vertical="center" wrapText="1"/>
    </xf>
    <xf numFmtId="0" fontId="18" fillId="39" borderId="1" xfId="4" applyFont="1" applyFill="1" applyBorder="1" applyAlignment="1">
      <alignment horizontal="center" vertical="center" wrapText="1"/>
    </xf>
    <xf numFmtId="0" fontId="14" fillId="39" borderId="1" xfId="4" applyFont="1" applyFill="1" applyBorder="1" applyAlignment="1">
      <alignment horizontal="center" vertical="center" wrapText="1"/>
    </xf>
    <xf numFmtId="0" fontId="98" fillId="39" borderId="1" xfId="4" applyFont="1" applyFill="1" applyBorder="1" applyAlignment="1">
      <alignment horizontal="center" vertical="center" wrapText="1"/>
    </xf>
    <xf numFmtId="0" fontId="19" fillId="39" borderId="3" xfId="4" applyFont="1" applyFill="1" applyBorder="1" applyAlignment="1">
      <alignment horizontal="center" vertical="center" wrapText="1"/>
    </xf>
    <xf numFmtId="0" fontId="19" fillId="39" borderId="4" xfId="4" applyFont="1" applyFill="1" applyBorder="1" applyAlignment="1">
      <alignment horizontal="center" vertical="center" wrapText="1"/>
    </xf>
    <xf numFmtId="0" fontId="20" fillId="39" borderId="1" xfId="4" applyFont="1" applyFill="1" applyBorder="1" applyAlignment="1">
      <alignment horizontal="center" vertical="center" wrapText="1"/>
    </xf>
    <xf numFmtId="2" fontId="20" fillId="39" borderId="1" xfId="4" applyNumberFormat="1" applyFont="1" applyFill="1" applyBorder="1" applyAlignment="1">
      <alignment horizontal="center" vertical="center" wrapText="1"/>
    </xf>
    <xf numFmtId="2" fontId="14" fillId="39" borderId="1" xfId="4" applyNumberFormat="1" applyFont="1" applyFill="1" applyBorder="1" applyAlignment="1">
      <alignment horizontal="center" vertical="center" wrapText="1"/>
    </xf>
    <xf numFmtId="0" fontId="101" fillId="39" borderId="1" xfId="4" applyFont="1" applyFill="1" applyBorder="1" applyAlignment="1">
      <alignment horizontal="center" vertical="center" wrapText="1"/>
    </xf>
    <xf numFmtId="0" fontId="5" fillId="39" borderId="1" xfId="4" applyFont="1" applyFill="1" applyBorder="1" applyAlignment="1">
      <alignment horizontal="center" vertical="center" wrapText="1"/>
    </xf>
    <xf numFmtId="49" fontId="14" fillId="39" borderId="1" xfId="4" applyNumberFormat="1" applyFont="1" applyFill="1" applyBorder="1" applyAlignment="1">
      <alignment horizontal="center" vertical="center" wrapText="1"/>
    </xf>
    <xf numFmtId="0" fontId="80" fillId="37" borderId="1" xfId="0" applyFont="1" applyFill="1" applyBorder="1" applyAlignment="1">
      <alignment horizontal="center" vertical="center" wrapText="1"/>
    </xf>
    <xf numFmtId="0" fontId="14" fillId="39" borderId="3" xfId="4" applyFont="1" applyFill="1" applyBorder="1" applyAlignment="1">
      <alignment horizontal="center" vertical="center" wrapText="1"/>
    </xf>
    <xf numFmtId="49" fontId="14" fillId="37" borderId="1" xfId="4" applyNumberFormat="1" applyFont="1" applyFill="1" applyBorder="1" applyAlignment="1">
      <alignment horizontal="center" vertical="center" wrapText="1"/>
    </xf>
    <xf numFmtId="0" fontId="21" fillId="37" borderId="1" xfId="1" applyFont="1" applyFill="1" applyBorder="1" applyAlignment="1">
      <alignment horizontal="center" vertical="center" wrapText="1"/>
    </xf>
    <xf numFmtId="49" fontId="21" fillId="37" borderId="1" xfId="1" applyNumberFormat="1" applyFont="1" applyFill="1" applyBorder="1" applyAlignment="1">
      <alignment horizontal="center" vertical="center" wrapText="1"/>
    </xf>
    <xf numFmtId="0" fontId="21" fillId="37" borderId="1" xfId="0" applyFont="1" applyFill="1" applyBorder="1" applyAlignment="1">
      <alignment horizontal="center" vertical="center" wrapText="1"/>
    </xf>
    <xf numFmtId="0" fontId="22" fillId="37" borderId="1" xfId="1" applyFont="1" applyFill="1" applyBorder="1" applyAlignment="1">
      <alignment horizontal="center" vertical="center" wrapText="1"/>
    </xf>
    <xf numFmtId="0" fontId="22" fillId="37" borderId="1" xfId="0" applyFont="1" applyFill="1" applyBorder="1" applyAlignment="1">
      <alignment horizontal="center" vertical="center" wrapText="1"/>
    </xf>
    <xf numFmtId="17" fontId="21" fillId="37" borderId="1" xfId="0" applyNumberFormat="1" applyFont="1" applyFill="1" applyBorder="1" applyAlignment="1">
      <alignment horizontal="center" vertical="center" wrapText="1"/>
    </xf>
    <xf numFmtId="49" fontId="21" fillId="37" borderId="1" xfId="0" applyNumberFormat="1" applyFont="1" applyFill="1" applyBorder="1" applyAlignment="1">
      <alignment horizontal="center" vertical="center" wrapText="1"/>
    </xf>
    <xf numFmtId="0" fontId="110" fillId="37" borderId="1" xfId="1" applyFont="1" applyFill="1" applyBorder="1" applyAlignment="1">
      <alignment horizontal="center" vertical="center" wrapText="1"/>
    </xf>
    <xf numFmtId="0" fontId="68" fillId="37" borderId="1" xfId="0" applyFont="1" applyFill="1" applyBorder="1" applyAlignment="1">
      <alignment horizontal="center" vertical="center" wrapText="1"/>
    </xf>
    <xf numFmtId="0" fontId="21" fillId="37" borderId="0" xfId="1" applyFont="1" applyFill="1" applyAlignment="1">
      <alignment horizontal="center" vertical="center" wrapText="1"/>
    </xf>
    <xf numFmtId="49" fontId="22" fillId="37" borderId="1" xfId="1" applyNumberFormat="1" applyFont="1" applyFill="1" applyBorder="1" applyAlignment="1">
      <alignment horizontal="center" vertical="center" wrapText="1"/>
    </xf>
    <xf numFmtId="0" fontId="21" fillId="37" borderId="1" xfId="0" applyFont="1" applyFill="1" applyBorder="1" applyAlignment="1">
      <alignment horizontal="center" vertical="center"/>
    </xf>
    <xf numFmtId="0" fontId="22" fillId="37" borderId="1" xfId="0" applyFont="1" applyFill="1" applyBorder="1" applyAlignment="1">
      <alignment horizontal="center" vertical="center"/>
    </xf>
    <xf numFmtId="0" fontId="71" fillId="37" borderId="1" xfId="4" applyFont="1" applyFill="1" applyBorder="1" applyAlignment="1">
      <alignment horizontal="center" vertical="center" wrapText="1"/>
    </xf>
    <xf numFmtId="49" fontId="71" fillId="37" borderId="1" xfId="4" applyNumberFormat="1" applyFont="1" applyFill="1" applyBorder="1" applyAlignment="1">
      <alignment horizontal="center" vertical="center" wrapText="1"/>
    </xf>
    <xf numFmtId="0" fontId="2" fillId="37" borderId="1" xfId="7" applyFont="1" applyFill="1" applyBorder="1" applyAlignment="1">
      <alignment horizontal="center" vertical="center" wrapText="1"/>
    </xf>
    <xf numFmtId="9" fontId="14" fillId="37" borderId="1" xfId="4" applyNumberFormat="1" applyFont="1" applyFill="1" applyBorder="1" applyAlignment="1">
      <alignment horizontal="center" vertical="center" wrapText="1"/>
    </xf>
    <xf numFmtId="0" fontId="6" fillId="37" borderId="1" xfId="7" applyFont="1" applyFill="1" applyBorder="1" applyAlignment="1">
      <alignment horizontal="center" vertical="center" wrapText="1"/>
    </xf>
    <xf numFmtId="0" fontId="23" fillId="37" borderId="1" xfId="7" applyFont="1" applyFill="1" applyBorder="1" applyAlignment="1">
      <alignment horizontal="center" vertical="center" wrapText="1"/>
    </xf>
    <xf numFmtId="1" fontId="14" fillId="37" borderId="1" xfId="4" applyNumberFormat="1" applyFont="1" applyFill="1" applyBorder="1" applyAlignment="1">
      <alignment horizontal="center" vertical="center" wrapText="1"/>
    </xf>
    <xf numFmtId="0" fontId="72" fillId="37" borderId="1" xfId="1" applyFont="1" applyFill="1" applyBorder="1" applyAlignment="1">
      <alignment horizontal="center" vertical="center" wrapText="1"/>
    </xf>
    <xf numFmtId="0" fontId="74" fillId="39" borderId="1" xfId="1" applyFont="1" applyFill="1" applyBorder="1" applyAlignment="1" applyProtection="1">
      <alignment horizontal="center" vertical="center" wrapText="1"/>
    </xf>
    <xf numFmtId="49" fontId="72" fillId="37" borderId="1" xfId="1" applyNumberFormat="1" applyFont="1" applyFill="1" applyBorder="1" applyAlignment="1">
      <alignment horizontal="center" vertical="center" wrapText="1"/>
    </xf>
    <xf numFmtId="176" fontId="72" fillId="37" borderId="1" xfId="1" applyNumberFormat="1" applyFont="1" applyFill="1" applyBorder="1" applyAlignment="1">
      <alignment horizontal="center" vertical="center" wrapText="1"/>
    </xf>
    <xf numFmtId="0" fontId="72" fillId="39" borderId="1" xfId="1" applyFont="1" applyFill="1" applyBorder="1" applyAlignment="1" applyProtection="1">
      <alignment horizontal="center" vertical="center" wrapText="1"/>
    </xf>
    <xf numFmtId="0" fontId="73" fillId="39" borderId="1" xfId="1" applyFont="1" applyFill="1" applyBorder="1" applyAlignment="1" applyProtection="1">
      <alignment horizontal="center" vertical="center" wrapText="1"/>
    </xf>
    <xf numFmtId="0" fontId="0" fillId="39" borderId="0" xfId="0" applyFill="1"/>
    <xf numFmtId="176" fontId="73" fillId="39" borderId="1" xfId="1" applyNumberFormat="1" applyFont="1" applyFill="1" applyBorder="1" applyAlignment="1" applyProtection="1">
      <alignment horizontal="center" vertical="center" wrapText="1"/>
    </xf>
    <xf numFmtId="0" fontId="74" fillId="39" borderId="1" xfId="0" applyFont="1" applyFill="1" applyBorder="1" applyAlignment="1">
      <alignment horizontal="center" vertical="center" wrapText="1"/>
    </xf>
    <xf numFmtId="49" fontId="72" fillId="39" borderId="1" xfId="1" applyNumberFormat="1" applyFont="1" applyFill="1" applyBorder="1" applyAlignment="1" applyProtection="1">
      <alignment horizontal="center" vertical="center" wrapText="1"/>
    </xf>
    <xf numFmtId="0" fontId="72" fillId="39" borderId="1" xfId="1" applyFont="1" applyFill="1" applyBorder="1" applyAlignment="1">
      <alignment horizontal="center" vertical="center" wrapText="1"/>
    </xf>
    <xf numFmtId="0" fontId="74" fillId="37" borderId="1" xfId="1" applyFont="1" applyFill="1" applyBorder="1" applyAlignment="1">
      <alignment horizontal="center" vertical="center" wrapText="1"/>
    </xf>
    <xf numFmtId="0" fontId="72" fillId="37" borderId="1" xfId="0" applyFont="1" applyFill="1" applyBorder="1" applyAlignment="1">
      <alignment horizontal="center" vertical="center"/>
    </xf>
    <xf numFmtId="1" fontId="74" fillId="37" borderId="1" xfId="1" applyNumberFormat="1" applyFont="1" applyFill="1" applyBorder="1" applyAlignment="1">
      <alignment horizontal="center" vertical="center" wrapText="1"/>
    </xf>
    <xf numFmtId="49" fontId="74" fillId="37" borderId="1" xfId="1" applyNumberFormat="1" applyFont="1" applyFill="1" applyBorder="1" applyAlignment="1">
      <alignment horizontal="center" vertical="center" wrapText="1"/>
    </xf>
    <xf numFmtId="0" fontId="72" fillId="39" borderId="6" xfId="1" applyFont="1" applyFill="1" applyBorder="1" applyAlignment="1">
      <alignment horizontal="center" vertical="center" wrapText="1"/>
    </xf>
    <xf numFmtId="0" fontId="72" fillId="37" borderId="6" xfId="1" applyFont="1" applyFill="1" applyBorder="1" applyAlignment="1">
      <alignment horizontal="center" vertical="center" wrapText="1"/>
    </xf>
    <xf numFmtId="49" fontId="74" fillId="37" borderId="6" xfId="1" applyNumberFormat="1" applyFont="1" applyFill="1" applyBorder="1" applyAlignment="1">
      <alignment horizontal="center" vertical="center" wrapText="1"/>
    </xf>
    <xf numFmtId="0" fontId="74" fillId="37" borderId="6" xfId="1" applyFont="1" applyFill="1" applyBorder="1" applyAlignment="1">
      <alignment horizontal="center" vertical="center" wrapText="1"/>
    </xf>
    <xf numFmtId="0" fontId="74" fillId="39" borderId="1" xfId="0" applyFont="1" applyFill="1" applyBorder="1" applyAlignment="1">
      <alignment horizontal="center" vertical="center"/>
    </xf>
    <xf numFmtId="0" fontId="74" fillId="39" borderId="6" xfId="0" applyFont="1" applyFill="1" applyBorder="1" applyAlignment="1">
      <alignment horizontal="center" vertical="center"/>
    </xf>
    <xf numFmtId="0" fontId="74" fillId="39" borderId="1" xfId="1" applyFont="1" applyFill="1" applyBorder="1" applyAlignment="1">
      <alignment horizontal="center" vertical="center" wrapText="1"/>
    </xf>
    <xf numFmtId="176" fontId="72" fillId="39" borderId="1" xfId="1" applyNumberFormat="1" applyFont="1" applyFill="1" applyBorder="1" applyAlignment="1">
      <alignment horizontal="center" vertical="center" wrapText="1"/>
    </xf>
    <xf numFmtId="49" fontId="72" fillId="39" borderId="1" xfId="1" applyNumberFormat="1" applyFont="1" applyFill="1" applyBorder="1" applyAlignment="1">
      <alignment horizontal="center" vertical="center" wrapText="1"/>
    </xf>
    <xf numFmtId="0" fontId="75" fillId="39" borderId="1" xfId="1" applyFont="1" applyFill="1" applyBorder="1" applyAlignment="1">
      <alignment horizontal="center" vertical="center" wrapText="1"/>
    </xf>
    <xf numFmtId="0" fontId="72" fillId="37" borderId="1" xfId="0" applyFont="1" applyFill="1" applyBorder="1" applyAlignment="1">
      <alignment horizontal="left" vertical="center" wrapText="1"/>
    </xf>
    <xf numFmtId="49" fontId="74" fillId="39" borderId="1" xfId="1" applyNumberFormat="1" applyFont="1" applyFill="1" applyBorder="1" applyAlignment="1">
      <alignment horizontal="center" vertical="center" wrapText="1"/>
    </xf>
    <xf numFmtId="0" fontId="73" fillId="37" borderId="1" xfId="1" applyFont="1" applyFill="1" applyBorder="1" applyAlignment="1">
      <alignment horizontal="center" vertical="center" wrapText="1"/>
    </xf>
    <xf numFmtId="0" fontId="21" fillId="39" borderId="1" xfId="1" applyFont="1" applyFill="1" applyBorder="1" applyAlignment="1">
      <alignment horizontal="center" vertical="center" wrapText="1"/>
    </xf>
    <xf numFmtId="49" fontId="21" fillId="39" borderId="1" xfId="1" applyNumberFormat="1" applyFont="1" applyFill="1" applyBorder="1" applyAlignment="1">
      <alignment horizontal="center" vertical="center" wrapText="1"/>
    </xf>
    <xf numFmtId="0" fontId="22" fillId="39" borderId="1" xfId="1" applyFont="1" applyFill="1" applyBorder="1" applyAlignment="1">
      <alignment horizontal="center" vertical="center" wrapText="1"/>
    </xf>
    <xf numFmtId="176" fontId="21" fillId="39" borderId="1" xfId="1" applyNumberFormat="1" applyFont="1" applyFill="1" applyBorder="1" applyAlignment="1">
      <alignment horizontal="center" vertical="center" wrapText="1"/>
    </xf>
    <xf numFmtId="0" fontId="11" fillId="37" borderId="1" xfId="1" applyFont="1" applyFill="1" applyBorder="1" applyAlignment="1">
      <alignment horizontal="center" vertical="center" wrapText="1"/>
    </xf>
    <xf numFmtId="0" fontId="15" fillId="37" borderId="1" xfId="1" applyFont="1" applyFill="1" applyBorder="1" applyAlignment="1">
      <alignment horizontal="center" vertical="center" wrapText="1"/>
    </xf>
    <xf numFmtId="0" fontId="10" fillId="37" borderId="1" xfId="1" applyFont="1" applyFill="1" applyBorder="1" applyAlignment="1">
      <alignment horizontal="center" vertical="center" wrapText="1"/>
    </xf>
    <xf numFmtId="49" fontId="25" fillId="37" borderId="1" xfId="1" applyNumberFormat="1" applyFont="1" applyFill="1" applyBorder="1" applyAlignment="1">
      <alignment horizontal="center" vertical="center" wrapText="1"/>
    </xf>
    <xf numFmtId="0" fontId="5" fillId="37" borderId="1" xfId="2" applyFont="1" applyFill="1" applyBorder="1" applyAlignment="1">
      <alignment horizontal="center" vertical="center" wrapText="1"/>
    </xf>
    <xf numFmtId="0" fontId="7" fillId="37" borderId="1" xfId="2" applyFont="1" applyFill="1" applyBorder="1" applyAlignment="1">
      <alignment horizontal="center" vertical="center"/>
    </xf>
    <xf numFmtId="176" fontId="7" fillId="37" borderId="1" xfId="1" applyNumberFormat="1" applyFont="1" applyFill="1" applyBorder="1" applyAlignment="1">
      <alignment horizontal="center" vertical="center" wrapText="1"/>
    </xf>
    <xf numFmtId="49" fontId="77" fillId="37" borderId="1" xfId="1" applyNumberFormat="1" applyFont="1" applyFill="1" applyBorder="1" applyAlignment="1">
      <alignment horizontal="center" vertical="center" wrapText="1"/>
    </xf>
    <xf numFmtId="0" fontId="5" fillId="37" borderId="4" xfId="1" applyFont="1" applyFill="1" applyBorder="1" applyAlignment="1">
      <alignment horizontal="center" vertical="center" wrapText="1"/>
    </xf>
    <xf numFmtId="0" fontId="5" fillId="37" borderId="1" xfId="1" applyFont="1" applyFill="1" applyBorder="1" applyAlignment="1">
      <alignment horizontal="justify" vertical="center" wrapText="1"/>
    </xf>
    <xf numFmtId="0" fontId="26" fillId="37" borderId="1" xfId="1" applyFont="1" applyFill="1" applyBorder="1" applyAlignment="1">
      <alignment horizontal="center" vertical="center" wrapText="1"/>
    </xf>
    <xf numFmtId="0" fontId="5" fillId="37" borderId="0" xfId="0" applyFont="1" applyFill="1" applyAlignment="1">
      <alignment horizontal="center" vertical="center" wrapText="1"/>
    </xf>
    <xf numFmtId="176" fontId="7" fillId="38" borderId="1" xfId="1" applyNumberFormat="1" applyFont="1" applyFill="1" applyBorder="1" applyAlignment="1">
      <alignment horizontal="center" vertical="center" wrapText="1"/>
    </xf>
    <xf numFmtId="0" fontId="60" fillId="37" borderId="1" xfId="1" applyFont="1" applyFill="1" applyBorder="1" applyAlignment="1">
      <alignment horizontal="center" vertical="center" wrapText="1"/>
    </xf>
    <xf numFmtId="0" fontId="67" fillId="37" borderId="1" xfId="1" applyFont="1" applyFill="1" applyBorder="1" applyAlignment="1">
      <alignment horizontal="center" vertical="center" wrapText="1"/>
    </xf>
    <xf numFmtId="0" fontId="95" fillId="37" borderId="1" xfId="1" applyFont="1" applyFill="1" applyBorder="1" applyAlignment="1">
      <alignment horizontal="center" vertical="center" wrapText="1"/>
    </xf>
    <xf numFmtId="0" fontId="7" fillId="39" borderId="1" xfId="1" applyFont="1" applyFill="1" applyBorder="1" applyAlignment="1">
      <alignment horizontal="center" vertical="center" wrapText="1"/>
    </xf>
    <xf numFmtId="0" fontId="9" fillId="39" borderId="1" xfId="1" applyFont="1" applyFill="1" applyBorder="1" applyAlignment="1">
      <alignment horizontal="center" vertical="center" wrapText="1"/>
    </xf>
    <xf numFmtId="0" fontId="28" fillId="37" borderId="1" xfId="1" applyFont="1" applyFill="1" applyBorder="1" applyAlignment="1">
      <alignment horizontal="center" vertical="center" wrapText="1"/>
    </xf>
    <xf numFmtId="183" fontId="92" fillId="41" borderId="1" xfId="8" applyNumberFormat="1" applyFont="1" applyFill="1" applyBorder="1" applyAlignment="1">
      <alignment horizontal="center" vertical="center" wrapText="1"/>
    </xf>
    <xf numFmtId="183" fontId="92" fillId="0" borderId="1" xfId="8" applyNumberFormat="1" applyFont="1" applyFill="1" applyBorder="1" applyAlignment="1">
      <alignment horizontal="center" vertical="center" wrapText="1"/>
    </xf>
    <xf numFmtId="183" fontId="7" fillId="0" borderId="1" xfId="1" applyNumberFormat="1" applyFont="1" applyFill="1" applyBorder="1" applyAlignment="1">
      <alignment horizontal="center" vertical="center" wrapText="1"/>
    </xf>
    <xf numFmtId="183" fontId="92" fillId="0" borderId="1" xfId="1" applyNumberFormat="1" applyFont="1" applyFill="1" applyBorder="1" applyAlignment="1">
      <alignment horizontal="center" vertical="center" wrapText="1"/>
    </xf>
    <xf numFmtId="183" fontId="92" fillId="41" borderId="1" xfId="1" applyNumberFormat="1" applyFont="1" applyFill="1" applyBorder="1" applyAlignment="1">
      <alignment horizontal="center" vertical="center" wrapText="1"/>
    </xf>
    <xf numFmtId="183" fontId="7" fillId="41" borderId="1" xfId="1" applyNumberFormat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8" fillId="37" borderId="1" xfId="8" applyFont="1" applyFill="1" applyBorder="1" applyAlignment="1">
      <alignment horizontal="center" vertical="center" wrapText="1"/>
    </xf>
    <xf numFmtId="0" fontId="5" fillId="37" borderId="1" xfId="1" applyFont="1" applyFill="1" applyBorder="1" applyAlignment="1">
      <alignment horizontal="center" vertical="center" wrapText="1"/>
    </xf>
    <xf numFmtId="0" fontId="96" fillId="4" borderId="1" xfId="1" applyFont="1" applyFill="1" applyBorder="1" applyAlignment="1">
      <alignment horizontal="center" vertical="center" wrapText="1"/>
    </xf>
    <xf numFmtId="0" fontId="5" fillId="37" borderId="1" xfId="1" applyFont="1" applyFill="1" applyBorder="1" applyAlignment="1">
      <alignment horizontal="center" vertical="center" wrapText="1"/>
    </xf>
    <xf numFmtId="0" fontId="72" fillId="37" borderId="1" xfId="1" applyFont="1" applyFill="1" applyBorder="1" applyAlignment="1">
      <alignment horizontal="center" vertical="center" wrapText="1"/>
    </xf>
    <xf numFmtId="0" fontId="72" fillId="39" borderId="1" xfId="1" applyFont="1" applyFill="1" applyBorder="1" applyAlignment="1" applyProtection="1">
      <alignment horizontal="center" vertical="center" wrapText="1"/>
    </xf>
    <xf numFmtId="0" fontId="74" fillId="37" borderId="1" xfId="1" applyFont="1" applyFill="1" applyBorder="1" applyAlignment="1">
      <alignment horizontal="center" vertical="center" wrapText="1"/>
    </xf>
    <xf numFmtId="0" fontId="8" fillId="37" borderId="1" xfId="8" applyFont="1" applyFill="1" applyBorder="1" applyAlignment="1">
      <alignment horizontal="center" vertical="center" wrapText="1"/>
    </xf>
    <xf numFmtId="0" fontId="8" fillId="35" borderId="1" xfId="1" applyFont="1" applyFill="1" applyBorder="1" applyAlignment="1">
      <alignment horizontal="center" vertical="center" wrapText="1"/>
    </xf>
    <xf numFmtId="0" fontId="5" fillId="35" borderId="1" xfId="1" applyFont="1" applyFill="1" applyBorder="1" applyAlignment="1">
      <alignment horizontal="center" vertical="center" wrapText="1"/>
    </xf>
    <xf numFmtId="0" fontId="17" fillId="35" borderId="1" xfId="1" applyFont="1" applyFill="1" applyBorder="1" applyAlignment="1">
      <alignment horizontal="center" vertical="center" wrapText="1"/>
    </xf>
    <xf numFmtId="0" fontId="19" fillId="35" borderId="1" xfId="4" applyFont="1" applyFill="1" applyBorder="1" applyAlignment="1">
      <alignment horizontal="center" vertical="center" wrapText="1"/>
    </xf>
    <xf numFmtId="0" fontId="72" fillId="35" borderId="1" xfId="1" applyFont="1" applyFill="1" applyBorder="1" applyAlignment="1">
      <alignment horizontal="center" vertical="center" wrapText="1"/>
    </xf>
    <xf numFmtId="0" fontId="72" fillId="36" borderId="1" xfId="1" applyFont="1" applyFill="1" applyBorder="1" applyAlignment="1" applyProtection="1">
      <alignment horizontal="center" vertical="center" wrapText="1"/>
    </xf>
    <xf numFmtId="0" fontId="72" fillId="36" borderId="1" xfId="1" applyFont="1" applyFill="1" applyBorder="1" applyAlignment="1">
      <alignment horizontal="center" vertical="center" wrapText="1"/>
    </xf>
    <xf numFmtId="0" fontId="44" fillId="35" borderId="1" xfId="1" applyFont="1" applyFill="1" applyBorder="1" applyAlignment="1">
      <alignment horizontal="center" vertical="center" wrapText="1"/>
    </xf>
    <xf numFmtId="0" fontId="5" fillId="42" borderId="1" xfId="1" applyFont="1" applyFill="1" applyBorder="1" applyAlignment="1" applyProtection="1">
      <alignment horizontal="center" vertical="center" wrapText="1"/>
    </xf>
    <xf numFmtId="0" fontId="113" fillId="37" borderId="1" xfId="1" applyFont="1" applyFill="1" applyBorder="1" applyAlignment="1">
      <alignment horizontal="center" vertical="center" wrapText="1"/>
    </xf>
    <xf numFmtId="0" fontId="8" fillId="43" borderId="1" xfId="1" applyFont="1" applyFill="1" applyBorder="1" applyAlignment="1">
      <alignment horizontal="center" vertical="center" wrapText="1"/>
    </xf>
    <xf numFmtId="0" fontId="114" fillId="43" borderId="1" xfId="1" applyFont="1" applyFill="1" applyBorder="1" applyAlignment="1">
      <alignment horizontal="center" vertical="center" wrapText="1"/>
    </xf>
    <xf numFmtId="0" fontId="72" fillId="43" borderId="1" xfId="1" applyFont="1" applyFill="1" applyBorder="1" applyAlignment="1">
      <alignment horizontal="center" vertical="center" wrapText="1"/>
    </xf>
    <xf numFmtId="0" fontId="72" fillId="44" borderId="1" xfId="1" applyFont="1" applyFill="1" applyBorder="1" applyAlignment="1" applyProtection="1">
      <alignment horizontal="center" vertical="center" wrapText="1"/>
    </xf>
    <xf numFmtId="0" fontId="115" fillId="39" borderId="1" xfId="1" applyFont="1" applyFill="1" applyBorder="1" applyAlignment="1">
      <alignment horizontal="center" vertical="center" wrapText="1"/>
    </xf>
    <xf numFmtId="0" fontId="72" fillId="43" borderId="6" xfId="1" applyFont="1" applyFill="1" applyBorder="1" applyAlignment="1">
      <alignment horizontal="center" vertical="center" wrapText="1"/>
    </xf>
    <xf numFmtId="0" fontId="115" fillId="44" borderId="1" xfId="0" applyFont="1" applyFill="1" applyBorder="1" applyAlignment="1">
      <alignment horizontal="center" vertical="center"/>
    </xf>
    <xf numFmtId="0" fontId="72" fillId="44" borderId="1" xfId="1" applyFont="1" applyFill="1" applyBorder="1" applyAlignment="1">
      <alignment horizontal="center" vertical="center" wrapText="1"/>
    </xf>
    <xf numFmtId="0" fontId="116" fillId="43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94" fillId="4" borderId="1" xfId="0" applyFont="1" applyFill="1" applyBorder="1" applyAlignment="1">
      <alignment horizontal="center" vertical="center"/>
    </xf>
    <xf numFmtId="0" fontId="94" fillId="4" borderId="1" xfId="0" applyFont="1" applyFill="1" applyBorder="1" applyAlignment="1">
      <alignment vertical="center" wrapText="1"/>
    </xf>
    <xf numFmtId="1" fontId="94" fillId="4" borderId="1" xfId="0" applyNumberFormat="1" applyFont="1" applyFill="1" applyBorder="1" applyAlignment="1">
      <alignment horizontal="center" vertical="center" wrapText="1" shrinkToFit="1"/>
    </xf>
    <xf numFmtId="0" fontId="7" fillId="4" borderId="1" xfId="1" applyFont="1" applyFill="1" applyBorder="1" applyAlignment="1">
      <alignment horizontal="center" vertical="center" wrapText="1"/>
    </xf>
    <xf numFmtId="0" fontId="115" fillId="0" borderId="1" xfId="1" applyFont="1" applyFill="1" applyBorder="1" applyAlignment="1">
      <alignment horizontal="center" vertical="center" wrapText="1"/>
    </xf>
    <xf numFmtId="0" fontId="115" fillId="37" borderId="1" xfId="1" applyFont="1" applyFill="1" applyBorder="1" applyAlignment="1">
      <alignment horizontal="center" vertical="center" wrapText="1"/>
    </xf>
    <xf numFmtId="0" fontId="115" fillId="37" borderId="1" xfId="0" applyFont="1" applyFill="1" applyBorder="1" applyAlignment="1">
      <alignment horizontal="center" vertical="center" wrapText="1"/>
    </xf>
    <xf numFmtId="0" fontId="115" fillId="0" borderId="1" xfId="0" applyFont="1" applyFill="1" applyBorder="1" applyAlignment="1">
      <alignment horizontal="center" vertical="center" wrapText="1"/>
    </xf>
    <xf numFmtId="0" fontId="115" fillId="0" borderId="1" xfId="1" applyFont="1" applyFill="1" applyBorder="1" applyAlignment="1" applyProtection="1">
      <alignment horizontal="center" vertical="center" wrapText="1"/>
    </xf>
    <xf numFmtId="0" fontId="115" fillId="0" borderId="1" xfId="1" applyFont="1" applyFill="1" applyBorder="1" applyAlignment="1" applyProtection="1">
      <alignment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1" xfId="0" applyFont="1" applyFill="1" applyBorder="1" applyAlignment="1">
      <alignment horizontal="center" vertical="center"/>
    </xf>
    <xf numFmtId="0" fontId="115" fillId="0" borderId="6" xfId="0" applyFont="1" applyFill="1" applyBorder="1" applyAlignment="1">
      <alignment horizontal="center" vertical="center"/>
    </xf>
    <xf numFmtId="0" fontId="118" fillId="0" borderId="1" xfId="1" applyFont="1" applyFill="1" applyBorder="1" applyAlignment="1">
      <alignment horizontal="center" vertical="center" wrapText="1"/>
    </xf>
    <xf numFmtId="0" fontId="118" fillId="0" borderId="1" xfId="0" applyFont="1" applyFill="1" applyBorder="1" applyAlignment="1">
      <alignment horizontal="center" vertical="center" wrapText="1"/>
    </xf>
    <xf numFmtId="1" fontId="117" fillId="4" borderId="1" xfId="0" applyNumberFormat="1" applyFont="1" applyFill="1" applyBorder="1" applyAlignment="1">
      <alignment horizontal="center" vertical="center" wrapText="1" shrinkToFit="1"/>
    </xf>
    <xf numFmtId="0" fontId="4" fillId="4" borderId="1" xfId="0" applyFont="1" applyFill="1" applyBorder="1" applyAlignment="1">
      <alignment horizontal="center" vertical="center" wrapText="1"/>
    </xf>
    <xf numFmtId="0" fontId="111" fillId="4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94" fillId="4" borderId="1" xfId="1" applyFont="1" applyFill="1" applyBorder="1" applyAlignment="1">
      <alignment horizontal="center" vertical="center" wrapText="1"/>
    </xf>
    <xf numFmtId="0" fontId="94" fillId="4" borderId="1" xfId="8" applyFont="1" applyFill="1" applyBorder="1" applyAlignment="1">
      <alignment horizontal="center" vertical="center" wrapText="1"/>
    </xf>
    <xf numFmtId="0" fontId="100" fillId="4" borderId="1" xfId="1" applyFont="1" applyFill="1" applyBorder="1" applyAlignment="1">
      <alignment horizontal="left" vertical="center" wrapText="1"/>
    </xf>
    <xf numFmtId="0" fontId="100" fillId="4" borderId="1" xfId="1" applyFont="1" applyFill="1" applyBorder="1" applyAlignment="1">
      <alignment horizontal="center" vertical="center" wrapText="1"/>
    </xf>
    <xf numFmtId="0" fontId="94" fillId="4" borderId="5" xfId="0" applyFont="1" applyFill="1" applyBorder="1" applyAlignment="1">
      <alignment horizontal="center" vertical="center" wrapText="1"/>
    </xf>
    <xf numFmtId="0" fontId="94" fillId="4" borderId="1" xfId="0" applyFont="1" applyFill="1" applyBorder="1" applyAlignment="1">
      <alignment horizontal="center" vertical="center" wrapText="1"/>
    </xf>
    <xf numFmtId="0" fontId="98" fillId="4" borderId="1" xfId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117" fillId="4" borderId="1" xfId="0" applyFont="1" applyFill="1" applyBorder="1" applyAlignment="1">
      <alignment horizontal="center" vertical="center" wrapText="1"/>
    </xf>
    <xf numFmtId="179" fontId="117" fillId="4" borderId="1" xfId="0" applyNumberFormat="1" applyFont="1" applyFill="1" applyBorder="1" applyAlignment="1">
      <alignment horizontal="center" vertical="center" wrapText="1" shrinkToFit="1"/>
    </xf>
    <xf numFmtId="180" fontId="117" fillId="4" borderId="1" xfId="0" applyNumberFormat="1" applyFont="1" applyFill="1" applyBorder="1" applyAlignment="1">
      <alignment horizontal="center" vertical="center" wrapText="1" shrinkToFit="1"/>
    </xf>
    <xf numFmtId="1" fontId="124" fillId="4" borderId="1" xfId="0" applyNumberFormat="1" applyFont="1" applyFill="1" applyBorder="1" applyAlignment="1">
      <alignment horizontal="center" vertical="center" wrapText="1" shrinkToFit="1"/>
    </xf>
    <xf numFmtId="0" fontId="124" fillId="4" borderId="1" xfId="1" applyFont="1" applyFill="1" applyBorder="1" applyAlignment="1">
      <alignment horizontal="center" vertical="center" wrapText="1"/>
    </xf>
    <xf numFmtId="49" fontId="117" fillId="4" borderId="1" xfId="0" applyNumberFormat="1" applyFont="1" applyFill="1" applyBorder="1" applyAlignment="1">
      <alignment horizontal="center" vertical="center" wrapText="1"/>
    </xf>
    <xf numFmtId="178" fontId="117" fillId="4" borderId="1" xfId="0" applyNumberFormat="1" applyFont="1" applyFill="1" applyBorder="1" applyAlignment="1">
      <alignment horizontal="center" vertical="center" wrapText="1" shrinkToFit="1"/>
    </xf>
    <xf numFmtId="0" fontId="126" fillId="4" borderId="1" xfId="0" applyFont="1" applyFill="1" applyBorder="1" applyAlignment="1">
      <alignment horizontal="center" vertical="center" wrapText="1"/>
    </xf>
    <xf numFmtId="181" fontId="117" fillId="4" borderId="1" xfId="0" applyNumberFormat="1" applyFont="1" applyFill="1" applyBorder="1" applyAlignment="1">
      <alignment horizontal="center" vertical="center" wrapText="1" shrinkToFit="1"/>
    </xf>
    <xf numFmtId="49" fontId="117" fillId="4" borderId="1" xfId="0" applyNumberFormat="1" applyFont="1" applyFill="1" applyBorder="1" applyAlignment="1">
      <alignment horizontal="center" vertical="center" wrapText="1" shrinkToFit="1"/>
    </xf>
    <xf numFmtId="0" fontId="124" fillId="0" borderId="1" xfId="0" applyFont="1" applyFill="1" applyBorder="1" applyAlignment="1">
      <alignment horizontal="center" vertical="center" wrapText="1"/>
    </xf>
    <xf numFmtId="1" fontId="124" fillId="0" borderId="1" xfId="0" applyNumberFormat="1" applyFont="1" applyFill="1" applyBorder="1" applyAlignment="1">
      <alignment horizontal="center" vertical="center" wrapText="1" shrinkToFit="1"/>
    </xf>
    <xf numFmtId="0" fontId="127" fillId="4" borderId="1" xfId="0" applyFont="1" applyFill="1" applyBorder="1" applyAlignment="1">
      <alignment horizontal="center" vertical="center" wrapText="1"/>
    </xf>
    <xf numFmtId="0" fontId="124" fillId="4" borderId="1" xfId="0" applyFont="1" applyFill="1" applyBorder="1" applyAlignment="1">
      <alignment horizontal="center" vertical="center" wrapText="1"/>
    </xf>
    <xf numFmtId="177" fontId="117" fillId="4" borderId="1" xfId="0" applyNumberFormat="1" applyFont="1" applyFill="1" applyBorder="1" applyAlignment="1">
      <alignment horizontal="center" vertical="center" wrapText="1" shrinkToFit="1"/>
    </xf>
    <xf numFmtId="2" fontId="117" fillId="4" borderId="1" xfId="0" applyNumberFormat="1" applyFont="1" applyFill="1" applyBorder="1" applyAlignment="1">
      <alignment horizontal="center" vertical="center" wrapText="1" shrinkToFit="1"/>
    </xf>
    <xf numFmtId="49" fontId="124" fillId="4" borderId="1" xfId="1" applyNumberFormat="1" applyFont="1" applyFill="1" applyBorder="1" applyAlignment="1">
      <alignment horizontal="center" vertical="center" wrapText="1"/>
    </xf>
    <xf numFmtId="176" fontId="124" fillId="4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2" fontId="117" fillId="4" borderId="1" xfId="0" applyNumberFormat="1" applyFont="1" applyFill="1" applyBorder="1" applyAlignment="1">
      <alignment horizontal="center" vertical="center" wrapText="1" shrinkToFit="1"/>
    </xf>
    <xf numFmtId="0" fontId="117" fillId="4" borderId="1" xfId="0" applyFont="1" applyFill="1" applyBorder="1" applyAlignment="1">
      <alignment horizontal="center" vertical="center" wrapText="1"/>
    </xf>
    <xf numFmtId="0" fontId="0" fillId="37" borderId="1" xfId="0" applyFill="1" applyBorder="1"/>
    <xf numFmtId="0" fontId="8" fillId="37" borderId="1" xfId="8" applyFont="1" applyFill="1" applyBorder="1" applyAlignment="1">
      <alignment horizontal="center" vertical="center" wrapText="1"/>
    </xf>
    <xf numFmtId="178" fontId="117" fillId="4" borderId="1" xfId="0" applyNumberFormat="1" applyFont="1" applyFill="1" applyBorder="1" applyAlignment="1">
      <alignment horizontal="center" vertical="center" wrapText="1" shrinkToFit="1"/>
    </xf>
    <xf numFmtId="1" fontId="117" fillId="4" borderId="1" xfId="0" applyNumberFormat="1" applyFont="1" applyFill="1" applyBorder="1" applyAlignment="1">
      <alignment horizontal="center" vertical="center" wrapText="1" shrinkToFit="1"/>
    </xf>
    <xf numFmtId="0" fontId="6" fillId="1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73" fillId="39" borderId="1" xfId="1" applyFont="1" applyFill="1" applyBorder="1" applyAlignment="1" applyProtection="1">
      <alignment horizontal="center" vertical="center" wrapText="1"/>
    </xf>
    <xf numFmtId="176" fontId="73" fillId="39" borderId="1" xfId="1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7" borderId="1" xfId="1" applyFont="1" applyFill="1" applyBorder="1" applyAlignment="1">
      <alignment horizontal="center" vertical="center" wrapText="1"/>
    </xf>
    <xf numFmtId="0" fontId="72" fillId="39" borderId="1" xfId="1" applyFont="1" applyFill="1" applyBorder="1" applyAlignment="1" applyProtection="1">
      <alignment horizontal="center" vertical="center" wrapText="1"/>
    </xf>
    <xf numFmtId="0" fontId="125" fillId="4" borderId="1" xfId="0" applyFont="1" applyFill="1" applyBorder="1" applyAlignment="1">
      <alignment horizontal="center" vertical="center"/>
    </xf>
    <xf numFmtId="49" fontId="117" fillId="4" borderId="1" xfId="0" applyNumberFormat="1" applyFont="1" applyFill="1" applyBorder="1" applyAlignment="1">
      <alignment horizontal="center" vertical="center" wrapText="1" shrinkToFit="1"/>
    </xf>
    <xf numFmtId="177" fontId="117" fillId="4" borderId="1" xfId="0" applyNumberFormat="1" applyFont="1" applyFill="1" applyBorder="1" applyAlignment="1">
      <alignment horizontal="center" vertical="center" wrapText="1" shrinkToFit="1"/>
    </xf>
    <xf numFmtId="0" fontId="117" fillId="4" borderId="6" xfId="0" applyFont="1" applyFill="1" applyBorder="1" applyAlignment="1">
      <alignment horizontal="center" vertical="center" wrapText="1"/>
    </xf>
    <xf numFmtId="0" fontId="117" fillId="4" borderId="16" xfId="0" applyFont="1" applyFill="1" applyBorder="1" applyAlignment="1">
      <alignment horizontal="center" vertical="center" wrapText="1"/>
    </xf>
    <xf numFmtId="0" fontId="117" fillId="4" borderId="5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77" fillId="4" borderId="1" xfId="2" applyFont="1" applyFill="1" applyBorder="1" applyAlignment="1">
      <alignment horizontal="center" vertical="center" wrapText="1"/>
    </xf>
    <xf numFmtId="0" fontId="7" fillId="37" borderId="1" xfId="1" applyFont="1" applyFill="1" applyBorder="1" applyAlignment="1">
      <alignment horizontal="center" vertical="center" wrapText="1"/>
    </xf>
    <xf numFmtId="176" fontId="7" fillId="37" borderId="1" xfId="1" applyNumberFormat="1" applyFont="1" applyFill="1" applyBorder="1" applyAlignment="1">
      <alignment horizontal="center" vertical="center" wrapText="1"/>
    </xf>
    <xf numFmtId="1" fontId="94" fillId="4" borderId="6" xfId="0" applyNumberFormat="1" applyFont="1" applyFill="1" applyBorder="1" applyAlignment="1">
      <alignment horizontal="center" vertical="center" wrapText="1" shrinkToFit="1"/>
    </xf>
    <xf numFmtId="1" fontId="94" fillId="4" borderId="16" xfId="0" applyNumberFormat="1" applyFont="1" applyFill="1" applyBorder="1" applyAlignment="1">
      <alignment horizontal="center" vertical="center" wrapText="1" shrinkToFit="1"/>
    </xf>
    <xf numFmtId="1" fontId="94" fillId="4" borderId="5" xfId="0" applyNumberFormat="1" applyFont="1" applyFill="1" applyBorder="1" applyAlignment="1">
      <alignment horizontal="center" vertical="center" wrapText="1" shrinkToFit="1"/>
    </xf>
    <xf numFmtId="0" fontId="8" fillId="4" borderId="1" xfId="8" applyFont="1" applyFill="1" applyBorder="1" applyAlignment="1">
      <alignment horizontal="center" vertical="center" wrapText="1"/>
    </xf>
    <xf numFmtId="0" fontId="0" fillId="4" borderId="1" xfId="0" applyFill="1" applyBorder="1"/>
    <xf numFmtId="0" fontId="9" fillId="2" borderId="1" xfId="8" applyFont="1" applyFill="1" applyBorder="1" applyAlignment="1">
      <alignment horizontal="center" vertical="center" wrapText="1"/>
    </xf>
    <xf numFmtId="0" fontId="4" fillId="22" borderId="7" xfId="0" applyFont="1" applyFill="1" applyBorder="1" applyAlignment="1">
      <alignment horizontal="center" vertical="center" wrapText="1"/>
    </xf>
    <xf numFmtId="0" fontId="4" fillId="29" borderId="7" xfId="0" applyFont="1" applyFill="1" applyBorder="1" applyAlignment="1">
      <alignment horizontal="center" vertical="center" wrapText="1"/>
    </xf>
    <xf numFmtId="0" fontId="4" fillId="28" borderId="7" xfId="0" applyFont="1" applyFill="1" applyBorder="1" applyAlignment="1">
      <alignment horizontal="center" vertical="center" wrapText="1"/>
    </xf>
    <xf numFmtId="0" fontId="4" fillId="25" borderId="7" xfId="0" applyFont="1" applyFill="1" applyBorder="1" applyAlignment="1">
      <alignment horizontal="center" vertical="center" wrapText="1"/>
    </xf>
    <xf numFmtId="0" fontId="4" fillId="30" borderId="7" xfId="0" applyFont="1" applyFill="1" applyBorder="1" applyAlignment="1">
      <alignment horizontal="center" vertical="center" wrapText="1"/>
    </xf>
    <xf numFmtId="0" fontId="4" fillId="27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2" borderId="7" xfId="0" applyFont="1" applyFill="1" applyBorder="1" applyAlignment="1">
      <alignment horizontal="center" vertical="center" wrapText="1"/>
    </xf>
    <xf numFmtId="0" fontId="6" fillId="26" borderId="7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6" fillId="25" borderId="7" xfId="0" applyFont="1" applyFill="1" applyBorder="1" applyAlignment="1">
      <alignment horizontal="center" vertical="center" wrapText="1"/>
    </xf>
    <xf numFmtId="0" fontId="38" fillId="7" borderId="1" xfId="0" applyFont="1" applyFill="1" applyBorder="1" applyAlignment="1">
      <alignment horizontal="center" vertical="center" wrapText="1"/>
    </xf>
    <xf numFmtId="0" fontId="38" fillId="17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16" borderId="1" xfId="0" applyFont="1" applyFill="1" applyBorder="1" applyAlignment="1">
      <alignment horizontal="center" vertical="center" wrapText="1"/>
    </xf>
    <xf numFmtId="0" fontId="38" fillId="15" borderId="1" xfId="0" applyFont="1" applyFill="1" applyBorder="1" applyAlignment="1">
      <alignment horizontal="center" vertical="center" wrapText="1"/>
    </xf>
    <xf numFmtId="0" fontId="38" fillId="5" borderId="1" xfId="0" applyFont="1" applyFill="1" applyBorder="1" applyAlignment="1">
      <alignment horizontal="center" vertical="center" wrapText="1"/>
    </xf>
    <xf numFmtId="0" fontId="38" fillId="14" borderId="1" xfId="0" applyFont="1" applyFill="1" applyBorder="1" applyAlignment="1">
      <alignment horizontal="center" vertical="center" wrapText="1"/>
    </xf>
    <xf numFmtId="0" fontId="31" fillId="14" borderId="1" xfId="0" applyFont="1" applyFill="1" applyBorder="1" applyAlignment="1">
      <alignment horizontal="center" vertical="center" wrapText="1"/>
    </xf>
    <xf numFmtId="0" fontId="37" fillId="0" borderId="2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7" borderId="1" xfId="5" applyFont="1" applyFill="1" applyBorder="1" applyAlignment="1">
      <alignment horizontal="center" vertical="center" wrapText="1"/>
    </xf>
    <xf numFmtId="0" fontId="6" fillId="12" borderId="1" xfId="5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center" wrapText="1"/>
    </xf>
    <xf numFmtId="0" fontId="4" fillId="10" borderId="1" xfId="5" applyFont="1" applyFill="1" applyBorder="1" applyAlignment="1">
      <alignment horizontal="center" vertical="center" wrapText="1"/>
    </xf>
    <xf numFmtId="0" fontId="4" fillId="0" borderId="1" xfId="5" applyFont="1" applyFill="1" applyBorder="1" applyAlignment="1">
      <alignment horizontal="center" vertical="center" wrapText="1"/>
    </xf>
    <xf numFmtId="0" fontId="4" fillId="8" borderId="1" xfId="5" applyFont="1" applyFill="1" applyBorder="1" applyAlignment="1">
      <alignment horizontal="center" vertical="center" wrapText="1"/>
    </xf>
    <xf numFmtId="0" fontId="4" fillId="9" borderId="1" xfId="5" applyFont="1" applyFill="1" applyBorder="1" applyAlignment="1">
      <alignment horizontal="center" vertical="center" wrapText="1"/>
    </xf>
    <xf numFmtId="0" fontId="4" fillId="6" borderId="1" xfId="5" applyFont="1" applyFill="1" applyBorder="1" applyAlignment="1">
      <alignment horizontal="center" vertical="center" wrapText="1"/>
    </xf>
    <xf numFmtId="0" fontId="4" fillId="5" borderId="1" xfId="5" applyFont="1" applyFill="1" applyBorder="1" applyAlignment="1">
      <alignment horizontal="center" vertical="center" wrapText="1"/>
    </xf>
    <xf numFmtId="0" fontId="6" fillId="3" borderId="1" xfId="5" applyFont="1" applyFill="1" applyBorder="1" applyAlignment="1">
      <alignment horizontal="center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4" fillId="0" borderId="2" xfId="5" applyFont="1" applyFill="1" applyBorder="1" applyAlignment="1">
      <alignment horizontal="left" vertical="center" wrapText="1"/>
    </xf>
    <xf numFmtId="49" fontId="4" fillId="0" borderId="1" xfId="5" applyNumberFormat="1" applyFont="1" applyFill="1" applyBorder="1" applyAlignment="1">
      <alignment horizontal="center" vertical="center" wrapText="1"/>
    </xf>
    <xf numFmtId="0" fontId="4" fillId="4" borderId="1" xfId="5" applyFont="1" applyFill="1" applyBorder="1" applyAlignment="1">
      <alignment horizontal="center" vertical="center" wrapText="1"/>
    </xf>
    <xf numFmtId="0" fontId="4" fillId="7" borderId="1" xfId="7" applyFont="1" applyFill="1" applyBorder="1" applyAlignment="1">
      <alignment horizontal="center" vertical="center" wrapText="1"/>
    </xf>
    <xf numFmtId="0" fontId="6" fillId="12" borderId="1" xfId="7" applyFont="1" applyFill="1" applyBorder="1" applyAlignment="1">
      <alignment horizontal="center" vertical="center" wrapText="1"/>
    </xf>
    <xf numFmtId="0" fontId="4" fillId="3" borderId="1" xfId="7" applyFont="1" applyFill="1" applyBorder="1" applyAlignment="1">
      <alignment horizontal="center" vertical="center" wrapText="1"/>
    </xf>
    <xf numFmtId="0" fontId="4" fillId="10" borderId="1" xfId="7" applyFont="1" applyFill="1" applyBorder="1" applyAlignment="1">
      <alignment horizontal="center" vertical="center" wrapText="1"/>
    </xf>
    <xf numFmtId="0" fontId="4" fillId="0" borderId="1" xfId="7" applyFont="1" applyFill="1" applyBorder="1" applyAlignment="1">
      <alignment horizontal="center" vertical="center" wrapText="1"/>
    </xf>
    <xf numFmtId="0" fontId="4" fillId="8" borderId="1" xfId="7" applyFont="1" applyFill="1" applyBorder="1" applyAlignment="1">
      <alignment horizontal="center" vertical="center" wrapText="1"/>
    </xf>
    <xf numFmtId="0" fontId="4" fillId="9" borderId="1" xfId="7" applyFont="1" applyFill="1" applyBorder="1" applyAlignment="1">
      <alignment horizontal="center" vertical="center" wrapText="1"/>
    </xf>
    <xf numFmtId="0" fontId="4" fillId="6" borderId="1" xfId="7" applyFont="1" applyFill="1" applyBorder="1" applyAlignment="1">
      <alignment horizontal="center" vertical="center" wrapText="1"/>
    </xf>
    <xf numFmtId="0" fontId="4" fillId="5" borderId="1" xfId="7" applyFont="1" applyFill="1" applyBorder="1" applyAlignment="1">
      <alignment horizontal="center" vertical="center" wrapText="1"/>
    </xf>
    <xf numFmtId="0" fontId="6" fillId="3" borderId="1" xfId="7" applyFont="1" applyFill="1" applyBorder="1" applyAlignment="1">
      <alignment horizontal="center" vertical="center" wrapText="1"/>
    </xf>
    <xf numFmtId="0" fontId="3" fillId="0" borderId="1" xfId="7" applyFont="1" applyFill="1" applyBorder="1" applyAlignment="1">
      <alignment horizontal="left" vertical="center" wrapText="1"/>
    </xf>
    <xf numFmtId="0" fontId="4" fillId="0" borderId="2" xfId="7" applyFont="1" applyFill="1" applyBorder="1" applyAlignment="1">
      <alignment horizontal="left" vertical="center" wrapText="1"/>
    </xf>
    <xf numFmtId="49" fontId="4" fillId="0" borderId="1" xfId="7" applyNumberFormat="1" applyFont="1" applyFill="1" applyBorder="1" applyAlignment="1">
      <alignment horizontal="center" vertical="center" wrapText="1"/>
    </xf>
    <xf numFmtId="0" fontId="4" fillId="4" borderId="1" xfId="7" applyFont="1" applyFill="1" applyBorder="1" applyAlignment="1">
      <alignment horizontal="center" vertical="center" wrapText="1"/>
    </xf>
    <xf numFmtId="0" fontId="72" fillId="4" borderId="1" xfId="1" applyFont="1" applyFill="1" applyBorder="1" applyAlignment="1">
      <alignment horizontal="center" vertical="center" wrapText="1"/>
    </xf>
    <xf numFmtId="0" fontId="74" fillId="4" borderId="1" xfId="1" applyFont="1" applyFill="1" applyBorder="1" applyAlignment="1">
      <alignment horizontal="center" vertical="center" wrapText="1"/>
    </xf>
    <xf numFmtId="0" fontId="74" fillId="4" borderId="1" xfId="0" applyFont="1" applyFill="1" applyBorder="1" applyAlignment="1">
      <alignment horizontal="center" vertical="center" wrapText="1"/>
    </xf>
    <xf numFmtId="0" fontId="73" fillId="0" borderId="1" xfId="1" applyFont="1" applyFill="1" applyBorder="1" applyAlignment="1" applyProtection="1">
      <alignment horizontal="center" vertical="center" wrapText="1"/>
    </xf>
    <xf numFmtId="0" fontId="72" fillId="0" borderId="1" xfId="1" applyFont="1" applyFill="1" applyBorder="1" applyAlignment="1" applyProtection="1">
      <alignment horizontal="center" vertical="center" wrapText="1"/>
    </xf>
    <xf numFmtId="176" fontId="73" fillId="0" borderId="1" xfId="1" applyNumberFormat="1" applyFont="1" applyFill="1" applyBorder="1" applyAlignment="1" applyProtection="1">
      <alignment horizontal="center" vertical="center" wrapText="1"/>
    </xf>
    <xf numFmtId="3" fontId="73" fillId="0" borderId="1" xfId="1" applyNumberFormat="1" applyFont="1" applyFill="1" applyBorder="1" applyAlignment="1" applyProtection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</cellXfs>
  <cellStyles count="9">
    <cellStyle name="Status" xfId="2"/>
    <cellStyle name="一般" xfId="0" builtinId="0" customBuiltin="1"/>
    <cellStyle name="一般 2" xfId="1"/>
    <cellStyle name="一般 2 2" xfId="3"/>
    <cellStyle name="一般 2 2 2" xfId="8"/>
    <cellStyle name="一般 2 3" xfId="4"/>
    <cellStyle name="一般 3" xfId="5"/>
    <cellStyle name="一般 4" xfId="6"/>
    <cellStyle name="一般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l:09630642618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tel:09630642618" TargetMode="External"/><Relationship Id="rId4" Type="http://schemas.openxmlformats.org/officeDocument/2006/relationships/comments" Target="../comments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95"/>
  <sheetViews>
    <sheetView topLeftCell="A191" zoomScale="70" zoomScaleNormal="70" workbookViewId="0">
      <selection activeCell="L192" sqref="K192:L192"/>
    </sheetView>
  </sheetViews>
  <sheetFormatPr defaultRowHeight="16.5"/>
  <cols>
    <col min="1" max="1" width="9" customWidth="1"/>
    <col min="3" max="7" width="9" customWidth="1"/>
    <col min="8" max="8" width="11.75" customWidth="1"/>
    <col min="9" max="31" width="9" customWidth="1"/>
    <col min="32" max="42" width="9" hidden="1" customWidth="1"/>
    <col min="43" max="71" width="9" customWidth="1"/>
    <col min="72" max="72" width="21.5" customWidth="1"/>
    <col min="73" max="81" width="9" customWidth="1"/>
    <col min="82" max="82" width="7.375" customWidth="1"/>
    <col min="83" max="90" width="9" customWidth="1"/>
    <col min="91" max="91" width="8.875" customWidth="1"/>
    <col min="92" max="98" width="9" customWidth="1"/>
    <col min="99" max="99" width="8.75" customWidth="1"/>
    <col min="102" max="102" width="8" customWidth="1"/>
    <col min="103" max="109" width="9" customWidth="1"/>
    <col min="110" max="110" width="25.25" customWidth="1"/>
  </cols>
  <sheetData>
    <row r="1" spans="1:124" s="3" customFormat="1" ht="36.75" customHeight="1">
      <c r="A1" s="745" t="s">
        <v>1375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1"/>
      <c r="DF1" s="1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</row>
    <row r="2" spans="1:124" s="3" customFormat="1" ht="33.75" customHeight="1">
      <c r="A2" s="746" t="s">
        <v>0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28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49" t="s">
        <v>22</v>
      </c>
      <c r="BP2" s="49" t="s">
        <v>23</v>
      </c>
      <c r="BQ2" s="729" t="s">
        <v>24</v>
      </c>
      <c r="BR2" s="728" t="s">
        <v>1841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4"/>
      <c r="DF2" s="744"/>
      <c r="DG2" s="743" t="s">
        <v>39</v>
      </c>
      <c r="DH2" s="743"/>
      <c r="DI2" s="738" t="s">
        <v>40</v>
      </c>
      <c r="DJ2" s="739"/>
      <c r="DK2" s="739"/>
      <c r="DL2" s="739"/>
      <c r="DM2" s="739"/>
      <c r="DN2" s="739"/>
      <c r="DO2" s="739"/>
      <c r="DP2" s="739"/>
      <c r="DQ2" s="739"/>
      <c r="DR2" s="739"/>
      <c r="DS2" s="739"/>
      <c r="DT2" s="740"/>
    </row>
    <row r="3" spans="1:124" s="3" customFormat="1" ht="66.75" customHeight="1">
      <c r="A3" s="746"/>
      <c r="B3" s="728"/>
      <c r="C3" s="728"/>
      <c r="D3" s="728"/>
      <c r="E3" s="275" t="s">
        <v>41</v>
      </c>
      <c r="F3" s="275" t="s">
        <v>42</v>
      </c>
      <c r="G3" s="275" t="s">
        <v>43</v>
      </c>
      <c r="H3" s="728"/>
      <c r="I3" s="728"/>
      <c r="J3" s="728"/>
      <c r="K3" s="728"/>
      <c r="L3" s="748"/>
      <c r="M3" s="748"/>
      <c r="N3" s="728"/>
      <c r="O3" s="728"/>
      <c r="P3" s="728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1708</v>
      </c>
      <c r="Z3" s="5" t="s">
        <v>1709</v>
      </c>
      <c r="AA3" s="5" t="s">
        <v>1709</v>
      </c>
      <c r="AB3" s="5" t="s">
        <v>51</v>
      </c>
      <c r="AC3" s="737"/>
      <c r="AD3" s="752"/>
      <c r="AE3" s="747"/>
      <c r="AF3" s="747"/>
      <c r="AG3" s="749"/>
      <c r="AH3" s="749"/>
      <c r="AI3" s="24" t="s">
        <v>52</v>
      </c>
      <c r="AJ3" s="24" t="s">
        <v>53</v>
      </c>
      <c r="AK3" s="24" t="s">
        <v>54</v>
      </c>
      <c r="AL3" s="24" t="s">
        <v>55</v>
      </c>
      <c r="AM3" s="24" t="s">
        <v>56</v>
      </c>
      <c r="AN3" s="24" t="s">
        <v>50</v>
      </c>
      <c r="AO3" s="24" t="s">
        <v>50</v>
      </c>
      <c r="AP3" s="24" t="s">
        <v>50</v>
      </c>
      <c r="AQ3" s="747"/>
      <c r="AR3" s="749"/>
      <c r="AS3" s="749"/>
      <c r="AT3" s="24" t="s">
        <v>52</v>
      </c>
      <c r="AU3" s="24" t="s">
        <v>53</v>
      </c>
      <c r="AV3" s="24" t="s">
        <v>54</v>
      </c>
      <c r="AW3" s="24" t="s">
        <v>55</v>
      </c>
      <c r="AX3" s="24" t="s">
        <v>56</v>
      </c>
      <c r="AY3" s="24" t="s">
        <v>50</v>
      </c>
      <c r="AZ3" s="24" t="s">
        <v>50</v>
      </c>
      <c r="BA3" s="24" t="s">
        <v>50</v>
      </c>
      <c r="BB3" s="747"/>
      <c r="BC3" s="749"/>
      <c r="BD3" s="749"/>
      <c r="BE3" s="24" t="s">
        <v>52</v>
      </c>
      <c r="BF3" s="24" t="s">
        <v>53</v>
      </c>
      <c r="BG3" s="24" t="s">
        <v>54</v>
      </c>
      <c r="BH3" s="24" t="s">
        <v>55</v>
      </c>
      <c r="BI3" s="24" t="s">
        <v>56</v>
      </c>
      <c r="BJ3" s="24" t="s">
        <v>50</v>
      </c>
      <c r="BK3" s="24" t="s">
        <v>50</v>
      </c>
      <c r="BL3" s="24" t="s">
        <v>50</v>
      </c>
      <c r="BM3" s="22" t="s">
        <v>57</v>
      </c>
      <c r="BN3" s="22" t="s">
        <v>58</v>
      </c>
      <c r="BO3" s="22" t="s">
        <v>59</v>
      </c>
      <c r="BP3" s="22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48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23" t="s">
        <v>1387</v>
      </c>
      <c r="DC3" s="23" t="s">
        <v>77</v>
      </c>
      <c r="DD3" s="248" t="s">
        <v>78</v>
      </c>
      <c r="DE3" s="252" t="s">
        <v>79</v>
      </c>
      <c r="DF3" s="252" t="s">
        <v>80</v>
      </c>
      <c r="DG3" s="250" t="s">
        <v>1386</v>
      </c>
      <c r="DH3" s="23" t="s">
        <v>81</v>
      </c>
      <c r="DI3" s="23" t="s">
        <v>1385</v>
      </c>
      <c r="DJ3" s="23" t="s">
        <v>82</v>
      </c>
      <c r="DK3" s="23" t="s">
        <v>83</v>
      </c>
      <c r="DL3" s="23" t="s">
        <v>84</v>
      </c>
      <c r="DM3" s="23" t="s">
        <v>85</v>
      </c>
      <c r="DN3" s="23" t="s">
        <v>86</v>
      </c>
      <c r="DO3" s="23" t="s">
        <v>87</v>
      </c>
      <c r="DP3" s="23" t="s">
        <v>88</v>
      </c>
      <c r="DQ3" s="23" t="s">
        <v>89</v>
      </c>
      <c r="DR3" s="23" t="s">
        <v>72</v>
      </c>
      <c r="DS3" s="23" t="s">
        <v>72</v>
      </c>
      <c r="DT3" s="23" t="s">
        <v>72</v>
      </c>
    </row>
    <row r="4" spans="1:124" ht="150" customHeight="1">
      <c r="A4" s="42">
        <v>1</v>
      </c>
      <c r="B4" s="412" t="s">
        <v>90</v>
      </c>
      <c r="C4" s="412" t="s">
        <v>91</v>
      </c>
      <c r="D4" s="412" t="s">
        <v>92</v>
      </c>
      <c r="E4" s="412">
        <v>0</v>
      </c>
      <c r="F4" s="412">
        <v>1</v>
      </c>
      <c r="G4" s="412">
        <v>1</v>
      </c>
      <c r="H4" s="412">
        <v>121.525763</v>
      </c>
      <c r="I4" s="412">
        <v>24.838146999999999</v>
      </c>
      <c r="J4" s="412" t="s">
        <v>93</v>
      </c>
      <c r="K4" s="412" t="s">
        <v>94</v>
      </c>
      <c r="L4" s="413" t="s">
        <v>95</v>
      </c>
      <c r="M4" s="412" t="s">
        <v>96</v>
      </c>
      <c r="N4" s="412">
        <v>1</v>
      </c>
      <c r="O4" s="412">
        <v>2</v>
      </c>
      <c r="P4" s="414">
        <v>0</v>
      </c>
      <c r="Q4" s="415">
        <v>187</v>
      </c>
      <c r="R4" s="415">
        <v>574</v>
      </c>
      <c r="S4" s="412">
        <v>0</v>
      </c>
      <c r="T4" s="412">
        <v>1</v>
      </c>
      <c r="U4" s="412">
        <v>0</v>
      </c>
      <c r="V4" s="412">
        <v>1</v>
      </c>
      <c r="W4" s="412">
        <v>0</v>
      </c>
      <c r="X4" s="415">
        <v>1</v>
      </c>
      <c r="Y4" s="412"/>
      <c r="Z4" s="416"/>
      <c r="AA4" s="412"/>
      <c r="AB4" s="412">
        <v>0</v>
      </c>
      <c r="AC4" s="415">
        <v>10</v>
      </c>
      <c r="AD4" s="412">
        <v>11</v>
      </c>
      <c r="AE4" s="416">
        <v>1</v>
      </c>
      <c r="AF4" s="415">
        <v>0</v>
      </c>
      <c r="AG4" s="415">
        <v>0</v>
      </c>
      <c r="AH4" s="415">
        <v>0</v>
      </c>
      <c r="AI4" s="416">
        <v>1</v>
      </c>
      <c r="AJ4" s="416">
        <v>0</v>
      </c>
      <c r="AK4" s="416">
        <v>1</v>
      </c>
      <c r="AL4" s="416">
        <v>0</v>
      </c>
      <c r="AM4" s="416">
        <v>0</v>
      </c>
      <c r="AN4" s="415">
        <v>0</v>
      </c>
      <c r="AO4" s="415">
        <v>0</v>
      </c>
      <c r="AP4" s="415">
        <v>0</v>
      </c>
      <c r="AQ4" s="415">
        <v>1</v>
      </c>
      <c r="AR4" s="415">
        <v>121.525553</v>
      </c>
      <c r="AS4" s="415">
        <v>24.835379</v>
      </c>
      <c r="AT4" s="415">
        <v>1</v>
      </c>
      <c r="AU4" s="415">
        <v>0</v>
      </c>
      <c r="AV4" s="415">
        <v>1</v>
      </c>
      <c r="AW4" s="415">
        <v>1</v>
      </c>
      <c r="AX4" s="415">
        <v>0</v>
      </c>
      <c r="AY4" s="415" t="s">
        <v>1380</v>
      </c>
      <c r="AZ4" s="415" t="s">
        <v>1383</v>
      </c>
      <c r="BA4" s="415" t="s">
        <v>97</v>
      </c>
      <c r="BB4" s="416">
        <v>0</v>
      </c>
      <c r="BC4" s="416">
        <v>0</v>
      </c>
      <c r="BD4" s="416">
        <v>0</v>
      </c>
      <c r="BE4" s="416">
        <v>0</v>
      </c>
      <c r="BF4" s="416">
        <v>0</v>
      </c>
      <c r="BG4" s="416">
        <v>0</v>
      </c>
      <c r="BH4" s="416">
        <v>0</v>
      </c>
      <c r="BI4" s="416">
        <v>0</v>
      </c>
      <c r="BJ4" s="416"/>
      <c r="BK4" s="416"/>
      <c r="BL4" s="417">
        <v>0</v>
      </c>
      <c r="BM4" s="412">
        <v>0</v>
      </c>
      <c r="BN4" s="412">
        <v>1</v>
      </c>
      <c r="BO4" s="412">
        <v>1</v>
      </c>
      <c r="BP4" s="652">
        <v>1</v>
      </c>
      <c r="BQ4" s="412">
        <v>1</v>
      </c>
      <c r="BR4" s="412" t="s">
        <v>98</v>
      </c>
      <c r="BS4" s="412">
        <v>121.52631</v>
      </c>
      <c r="BT4" s="412">
        <v>24.838429999999999</v>
      </c>
      <c r="BU4" s="412">
        <v>1</v>
      </c>
      <c r="BV4" s="412">
        <v>121.52361999999999</v>
      </c>
      <c r="BW4" s="412">
        <v>24.833570000000002</v>
      </c>
      <c r="BX4" s="412">
        <v>1</v>
      </c>
      <c r="BY4" s="412">
        <v>121.52361999999999</v>
      </c>
      <c r="BZ4" s="412">
        <v>24.833570000000002</v>
      </c>
      <c r="CA4" s="416" t="s">
        <v>99</v>
      </c>
      <c r="CB4" s="416">
        <v>30</v>
      </c>
      <c r="CC4" s="418">
        <v>0.05</v>
      </c>
      <c r="CD4" s="416">
        <v>2.7272726999999999</v>
      </c>
      <c r="CE4" s="416">
        <v>2</v>
      </c>
      <c r="CF4" s="416">
        <v>10</v>
      </c>
      <c r="CG4" s="416">
        <v>0</v>
      </c>
      <c r="CH4" s="416">
        <v>121.52485</v>
      </c>
      <c r="CI4" s="416">
        <v>24.835197999999998</v>
      </c>
      <c r="CJ4" s="419" t="s">
        <v>1378</v>
      </c>
      <c r="CK4" s="419" t="s">
        <v>1225</v>
      </c>
      <c r="CL4" s="419" t="s">
        <v>1379</v>
      </c>
      <c r="CM4" s="419" t="s">
        <v>1378</v>
      </c>
      <c r="CN4" s="412">
        <v>28800</v>
      </c>
      <c r="CO4" s="431" t="s">
        <v>1839</v>
      </c>
      <c r="CP4" s="431">
        <v>3.6</v>
      </c>
      <c r="CQ4" s="431">
        <v>106</v>
      </c>
      <c r="CR4" s="431" t="s">
        <v>100</v>
      </c>
      <c r="CS4" s="431" t="s">
        <v>101</v>
      </c>
      <c r="CT4" s="431" t="s">
        <v>102</v>
      </c>
      <c r="CU4" s="431"/>
      <c r="CV4" s="415" t="s">
        <v>1225</v>
      </c>
      <c r="CW4" s="415" t="s">
        <v>1225</v>
      </c>
      <c r="CX4" s="415" t="s">
        <v>1225</v>
      </c>
      <c r="CY4" s="412" t="s">
        <v>103</v>
      </c>
      <c r="CZ4" s="412">
        <v>121.528773</v>
      </c>
      <c r="DA4" s="412">
        <v>24.838988000000001</v>
      </c>
      <c r="DB4" s="412">
        <v>1</v>
      </c>
      <c r="DC4" s="412" t="s">
        <v>104</v>
      </c>
      <c r="DD4" s="420">
        <v>15</v>
      </c>
      <c r="DE4" s="421"/>
      <c r="DF4" s="421"/>
      <c r="DG4" s="422">
        <v>1</v>
      </c>
      <c r="DH4" s="423" t="s">
        <v>1376</v>
      </c>
      <c r="DI4" s="412">
        <v>1</v>
      </c>
      <c r="DJ4" s="412">
        <v>1</v>
      </c>
      <c r="DK4" s="412">
        <v>1</v>
      </c>
      <c r="DL4" s="412">
        <v>1</v>
      </c>
      <c r="DM4" s="412">
        <v>0</v>
      </c>
      <c r="DN4" s="412">
        <v>1</v>
      </c>
      <c r="DO4" s="412">
        <v>1</v>
      </c>
      <c r="DP4" s="412">
        <v>1</v>
      </c>
      <c r="DQ4" s="412">
        <v>1</v>
      </c>
      <c r="DR4" s="412"/>
      <c r="DS4" s="412"/>
      <c r="DT4" s="424"/>
    </row>
    <row r="5" spans="1:124" ht="150" customHeight="1">
      <c r="A5" s="33">
        <v>2</v>
      </c>
      <c r="B5" s="425" t="s">
        <v>90</v>
      </c>
      <c r="C5" s="650" t="s">
        <v>91</v>
      </c>
      <c r="D5" s="425" t="s">
        <v>105</v>
      </c>
      <c r="E5" s="425">
        <v>0</v>
      </c>
      <c r="F5" s="425">
        <v>1</v>
      </c>
      <c r="G5" s="425">
        <v>1</v>
      </c>
      <c r="H5" s="425">
        <v>121.499774</v>
      </c>
      <c r="I5" s="425">
        <v>24.782177999999998</v>
      </c>
      <c r="J5" s="425" t="s">
        <v>106</v>
      </c>
      <c r="K5" s="425" t="s">
        <v>94</v>
      </c>
      <c r="L5" s="426" t="s">
        <v>107</v>
      </c>
      <c r="M5" s="425" t="s">
        <v>96</v>
      </c>
      <c r="N5" s="425">
        <v>1</v>
      </c>
      <c r="O5" s="425">
        <v>7</v>
      </c>
      <c r="P5" s="427">
        <v>1</v>
      </c>
      <c r="Q5" s="428">
        <v>212</v>
      </c>
      <c r="R5" s="428">
        <v>810</v>
      </c>
      <c r="S5" s="425">
        <v>0</v>
      </c>
      <c r="T5" s="425">
        <v>1</v>
      </c>
      <c r="U5" s="425">
        <v>0</v>
      </c>
      <c r="V5" s="428">
        <v>2</v>
      </c>
      <c r="W5" s="425">
        <v>0</v>
      </c>
      <c r="X5" s="428">
        <v>6</v>
      </c>
      <c r="Y5" s="425"/>
      <c r="Z5" s="429"/>
      <c r="AA5" s="425"/>
      <c r="AB5" s="425">
        <v>0</v>
      </c>
      <c r="AC5" s="428">
        <v>0</v>
      </c>
      <c r="AD5" s="425">
        <v>0</v>
      </c>
      <c r="AE5" s="429">
        <v>1</v>
      </c>
      <c r="AF5" s="415">
        <v>0</v>
      </c>
      <c r="AG5" s="415">
        <v>0</v>
      </c>
      <c r="AH5" s="415">
        <v>0</v>
      </c>
      <c r="AI5" s="429">
        <v>1</v>
      </c>
      <c r="AJ5" s="429">
        <v>0</v>
      </c>
      <c r="AK5" s="429">
        <v>1</v>
      </c>
      <c r="AL5" s="429">
        <v>0</v>
      </c>
      <c r="AM5" s="429">
        <v>0</v>
      </c>
      <c r="AN5" s="415">
        <v>0</v>
      </c>
      <c r="AO5" s="415">
        <v>0</v>
      </c>
      <c r="AP5" s="415">
        <v>0</v>
      </c>
      <c r="AQ5" s="429">
        <v>0</v>
      </c>
      <c r="AR5" s="429">
        <v>0</v>
      </c>
      <c r="AS5" s="429">
        <v>0</v>
      </c>
      <c r="AT5" s="429">
        <v>0</v>
      </c>
      <c r="AU5" s="429">
        <v>0</v>
      </c>
      <c r="AV5" s="429">
        <v>0</v>
      </c>
      <c r="AW5" s="429">
        <v>0</v>
      </c>
      <c r="AX5" s="429">
        <v>0</v>
      </c>
      <c r="AY5" s="429">
        <v>0</v>
      </c>
      <c r="AZ5" s="429">
        <v>0</v>
      </c>
      <c r="BA5" s="429">
        <v>0</v>
      </c>
      <c r="BB5" s="428" t="s">
        <v>1382</v>
      </c>
      <c r="BC5" s="428">
        <v>121.502686</v>
      </c>
      <c r="BD5" s="428">
        <v>24.799306999999999</v>
      </c>
      <c r="BE5" s="428">
        <v>1</v>
      </c>
      <c r="BF5" s="428">
        <v>1</v>
      </c>
      <c r="BG5" s="428">
        <v>1</v>
      </c>
      <c r="BH5" s="428">
        <v>1</v>
      </c>
      <c r="BI5" s="428">
        <v>0</v>
      </c>
      <c r="BJ5" s="415"/>
      <c r="BK5" s="415"/>
      <c r="BL5" s="415" t="s">
        <v>1380</v>
      </c>
      <c r="BM5" s="425">
        <v>0</v>
      </c>
      <c r="BN5" s="425">
        <v>1</v>
      </c>
      <c r="BO5" s="425">
        <v>1</v>
      </c>
      <c r="BP5" s="652">
        <v>1</v>
      </c>
      <c r="BQ5" s="425">
        <v>1</v>
      </c>
      <c r="BR5" s="425" t="s">
        <v>108</v>
      </c>
      <c r="BS5" s="425">
        <v>121.50193</v>
      </c>
      <c r="BT5" s="425">
        <v>24.778279999999999</v>
      </c>
      <c r="BU5" s="425">
        <v>1</v>
      </c>
      <c r="BV5" s="425">
        <v>121.502725</v>
      </c>
      <c r="BW5" s="425">
        <v>24.777577000000001</v>
      </c>
      <c r="BX5" s="425">
        <v>1</v>
      </c>
      <c r="BY5" s="425">
        <v>121.50276700000001</v>
      </c>
      <c r="BZ5" s="425">
        <v>24.777573</v>
      </c>
      <c r="CA5" s="429" t="s">
        <v>109</v>
      </c>
      <c r="CB5" s="429">
        <v>50</v>
      </c>
      <c r="CC5" s="430">
        <v>3.6999999999999998E-2</v>
      </c>
      <c r="CD5" s="429">
        <v>0</v>
      </c>
      <c r="CE5" s="429">
        <v>2</v>
      </c>
      <c r="CF5" s="429">
        <v>10</v>
      </c>
      <c r="CG5" s="429">
        <v>0</v>
      </c>
      <c r="CH5" s="429">
        <v>121.50212999999999</v>
      </c>
      <c r="CI5" s="429">
        <v>24.777415999999999</v>
      </c>
      <c r="CJ5" s="419" t="s">
        <v>1378</v>
      </c>
      <c r="CK5" s="419" t="s">
        <v>1225</v>
      </c>
      <c r="CL5" s="419" t="s">
        <v>1379</v>
      </c>
      <c r="CM5" s="419" t="s">
        <v>1378</v>
      </c>
      <c r="CN5" s="650">
        <v>28800</v>
      </c>
      <c r="CO5" s="431">
        <v>27</v>
      </c>
      <c r="CP5" s="431">
        <v>3.6</v>
      </c>
      <c r="CQ5" s="431">
        <v>106</v>
      </c>
      <c r="CR5" s="431" t="s">
        <v>110</v>
      </c>
      <c r="CS5" s="431" t="s">
        <v>111</v>
      </c>
      <c r="CT5" s="431" t="s">
        <v>112</v>
      </c>
      <c r="CU5" s="431"/>
      <c r="CV5" s="428" t="s">
        <v>1384</v>
      </c>
      <c r="CW5" s="425">
        <v>121.50213599999999</v>
      </c>
      <c r="CX5" s="425">
        <v>24.777718</v>
      </c>
      <c r="CY5" s="428" t="s">
        <v>1384</v>
      </c>
      <c r="CZ5" s="425">
        <v>121.50213599999999</v>
      </c>
      <c r="DA5" s="425">
        <v>24.777718</v>
      </c>
      <c r="DB5" s="425">
        <v>1</v>
      </c>
      <c r="DC5" s="425" t="s">
        <v>104</v>
      </c>
      <c r="DD5" s="425">
        <v>15</v>
      </c>
      <c r="DE5" s="424"/>
      <c r="DF5" s="424"/>
      <c r="DG5" s="425">
        <v>1</v>
      </c>
      <c r="DH5" s="423" t="s">
        <v>1376</v>
      </c>
      <c r="DI5" s="425">
        <v>1</v>
      </c>
      <c r="DJ5" s="425">
        <v>1</v>
      </c>
      <c r="DK5" s="425">
        <v>1</v>
      </c>
      <c r="DL5" s="425">
        <v>1</v>
      </c>
      <c r="DM5" s="425">
        <v>0</v>
      </c>
      <c r="DN5" s="425">
        <v>1</v>
      </c>
      <c r="DO5" s="425">
        <v>1</v>
      </c>
      <c r="DP5" s="425">
        <v>1</v>
      </c>
      <c r="DQ5" s="425">
        <v>1</v>
      </c>
      <c r="DR5" s="425"/>
      <c r="DS5" s="425"/>
      <c r="DT5" s="432"/>
    </row>
    <row r="6" spans="1:124" ht="150" customHeight="1">
      <c r="A6" s="33">
        <v>3</v>
      </c>
      <c r="B6" s="425" t="s">
        <v>90</v>
      </c>
      <c r="C6" s="650" t="s">
        <v>91</v>
      </c>
      <c r="D6" s="425" t="s">
        <v>113</v>
      </c>
      <c r="E6" s="425">
        <v>1</v>
      </c>
      <c r="F6" s="425">
        <v>1</v>
      </c>
      <c r="G6" s="425">
        <v>1</v>
      </c>
      <c r="H6" s="425">
        <v>121.556335</v>
      </c>
      <c r="I6" s="425">
        <v>24.853840000000002</v>
      </c>
      <c r="J6" s="425" t="s">
        <v>114</v>
      </c>
      <c r="K6" s="425" t="s">
        <v>94</v>
      </c>
      <c r="L6" s="426" t="s">
        <v>115</v>
      </c>
      <c r="M6" s="425" t="s">
        <v>96</v>
      </c>
      <c r="N6" s="425">
        <v>1</v>
      </c>
      <c r="O6" s="425">
        <v>1</v>
      </c>
      <c r="P6" s="427">
        <v>0</v>
      </c>
      <c r="Q6" s="428">
        <v>892</v>
      </c>
      <c r="R6" s="428">
        <v>2817</v>
      </c>
      <c r="S6" s="425">
        <v>0</v>
      </c>
      <c r="T6" s="425">
        <v>0</v>
      </c>
      <c r="U6" s="425">
        <v>1</v>
      </c>
      <c r="V6" s="425">
        <v>44</v>
      </c>
      <c r="W6" s="425">
        <v>0</v>
      </c>
      <c r="X6" s="428">
        <v>11</v>
      </c>
      <c r="Y6" s="425"/>
      <c r="Z6" s="429"/>
      <c r="AA6" s="425"/>
      <c r="AB6" s="425">
        <v>0</v>
      </c>
      <c r="AC6" s="425">
        <v>40</v>
      </c>
      <c r="AD6" s="425">
        <v>130</v>
      </c>
      <c r="AE6" s="429">
        <v>1</v>
      </c>
      <c r="AF6" s="429">
        <v>0</v>
      </c>
      <c r="AG6" s="429">
        <v>0</v>
      </c>
      <c r="AH6" s="429">
        <v>0</v>
      </c>
      <c r="AI6" s="429">
        <v>0</v>
      </c>
      <c r="AJ6" s="429">
        <v>0</v>
      </c>
      <c r="AK6" s="429">
        <v>0</v>
      </c>
      <c r="AL6" s="429">
        <v>0</v>
      </c>
      <c r="AM6" s="429">
        <v>0</v>
      </c>
      <c r="AN6" s="415">
        <v>0</v>
      </c>
      <c r="AO6" s="415">
        <v>0</v>
      </c>
      <c r="AP6" s="415">
        <v>0</v>
      </c>
      <c r="AQ6" s="428">
        <v>1</v>
      </c>
      <c r="AR6" s="428">
        <v>121.548396</v>
      </c>
      <c r="AS6" s="428">
        <v>24.864397</v>
      </c>
      <c r="AT6" s="428">
        <v>0</v>
      </c>
      <c r="AU6" s="428">
        <v>1</v>
      </c>
      <c r="AV6" s="428">
        <v>1</v>
      </c>
      <c r="AW6" s="428">
        <v>1</v>
      </c>
      <c r="AX6" s="428">
        <v>0</v>
      </c>
      <c r="AY6" s="415" t="s">
        <v>1380</v>
      </c>
      <c r="AZ6" s="415" t="s">
        <v>1383</v>
      </c>
      <c r="BA6" s="428" t="s">
        <v>97</v>
      </c>
      <c r="BB6" s="428" t="s">
        <v>1382</v>
      </c>
      <c r="BC6" s="428">
        <v>121.55047999999999</v>
      </c>
      <c r="BD6" s="428">
        <v>24.847034000000001</v>
      </c>
      <c r="BE6" s="428">
        <v>1</v>
      </c>
      <c r="BF6" s="428">
        <v>1</v>
      </c>
      <c r="BG6" s="428">
        <v>1</v>
      </c>
      <c r="BH6" s="428">
        <v>1</v>
      </c>
      <c r="BI6" s="428">
        <v>0</v>
      </c>
      <c r="BJ6" s="415"/>
      <c r="BK6" s="415"/>
      <c r="BL6" s="415" t="s">
        <v>1380</v>
      </c>
      <c r="BM6" s="425">
        <v>0</v>
      </c>
      <c r="BN6" s="425">
        <v>1</v>
      </c>
      <c r="BO6" s="425">
        <v>1</v>
      </c>
      <c r="BP6" s="652">
        <v>1</v>
      </c>
      <c r="BQ6" s="425">
        <v>1</v>
      </c>
      <c r="BR6" s="425" t="s">
        <v>116</v>
      </c>
      <c r="BS6" s="425">
        <v>121.55202</v>
      </c>
      <c r="BT6" s="425">
        <v>24.865079999999999</v>
      </c>
      <c r="BU6" s="425">
        <v>1</v>
      </c>
      <c r="BV6" s="425">
        <v>121.54859999999999</v>
      </c>
      <c r="BW6" s="425">
        <v>24.861409999999999</v>
      </c>
      <c r="BX6" s="425">
        <v>1</v>
      </c>
      <c r="BY6" s="425">
        <v>121.54859999999999</v>
      </c>
      <c r="BZ6" s="425">
        <v>24.861409999999999</v>
      </c>
      <c r="CA6" s="429" t="s">
        <v>117</v>
      </c>
      <c r="CB6" s="429">
        <v>50</v>
      </c>
      <c r="CC6" s="430">
        <v>0.01</v>
      </c>
      <c r="CD6" s="430">
        <v>0.20499999999999999</v>
      </c>
      <c r="CE6" s="429">
        <v>1</v>
      </c>
      <c r="CF6" s="429">
        <v>10</v>
      </c>
      <c r="CG6" s="429">
        <v>0</v>
      </c>
      <c r="CH6" s="429">
        <v>121.54731</v>
      </c>
      <c r="CI6" s="429">
        <v>24.863399999999999</v>
      </c>
      <c r="CJ6" s="419" t="s">
        <v>1378</v>
      </c>
      <c r="CK6" s="419" t="s">
        <v>1225</v>
      </c>
      <c r="CL6" s="419" t="s">
        <v>1379</v>
      </c>
      <c r="CM6" s="419" t="s">
        <v>1378</v>
      </c>
      <c r="CN6" s="650">
        <v>28800</v>
      </c>
      <c r="CO6" s="431" t="s">
        <v>1840</v>
      </c>
      <c r="CP6" s="431">
        <v>3.6</v>
      </c>
      <c r="CQ6" s="431">
        <v>106</v>
      </c>
      <c r="CR6" s="431" t="s">
        <v>110</v>
      </c>
      <c r="CS6" s="431" t="s">
        <v>111</v>
      </c>
      <c r="CT6" s="431" t="s">
        <v>102</v>
      </c>
      <c r="CU6" s="431"/>
      <c r="CV6" s="425" t="s">
        <v>118</v>
      </c>
      <c r="CW6" s="425">
        <v>121.546665</v>
      </c>
      <c r="CX6" s="425">
        <v>24.862967999999999</v>
      </c>
      <c r="CY6" s="425" t="s">
        <v>118</v>
      </c>
      <c r="CZ6" s="425">
        <v>121.546665</v>
      </c>
      <c r="DA6" s="425">
        <v>24.862967999999999</v>
      </c>
      <c r="DB6" s="425">
        <v>1</v>
      </c>
      <c r="DC6" s="425" t="s">
        <v>104</v>
      </c>
      <c r="DD6" s="425">
        <v>20</v>
      </c>
      <c r="DE6" s="432"/>
      <c r="DF6" s="432"/>
      <c r="DG6" s="425">
        <v>1</v>
      </c>
      <c r="DH6" s="423" t="s">
        <v>1376</v>
      </c>
      <c r="DI6" s="425">
        <v>1</v>
      </c>
      <c r="DJ6" s="425">
        <v>1</v>
      </c>
      <c r="DK6" s="425">
        <v>1</v>
      </c>
      <c r="DL6" s="425">
        <v>1</v>
      </c>
      <c r="DM6" s="425">
        <v>0</v>
      </c>
      <c r="DN6" s="425">
        <v>1</v>
      </c>
      <c r="DO6" s="425">
        <v>1</v>
      </c>
      <c r="DP6" s="425">
        <v>1</v>
      </c>
      <c r="DQ6" s="425">
        <v>1</v>
      </c>
      <c r="DR6" s="425"/>
      <c r="DS6" s="425"/>
      <c r="DT6" s="432"/>
    </row>
    <row r="7" spans="1:124" ht="150" customHeight="1">
      <c r="A7" s="33">
        <v>4</v>
      </c>
      <c r="B7" s="425" t="s">
        <v>90</v>
      </c>
      <c r="C7" s="650" t="s">
        <v>91</v>
      </c>
      <c r="D7" s="425" t="s">
        <v>119</v>
      </c>
      <c r="E7" s="425">
        <v>1</v>
      </c>
      <c r="F7" s="425">
        <v>1</v>
      </c>
      <c r="G7" s="425">
        <v>1</v>
      </c>
      <c r="H7" s="425">
        <v>121.549261</v>
      </c>
      <c r="I7" s="425">
        <v>24.884694</v>
      </c>
      <c r="J7" s="425" t="s">
        <v>120</v>
      </c>
      <c r="K7" s="425" t="s">
        <v>94</v>
      </c>
      <c r="L7" s="426" t="s">
        <v>121</v>
      </c>
      <c r="M7" s="425" t="s">
        <v>122</v>
      </c>
      <c r="N7" s="425">
        <v>1</v>
      </c>
      <c r="O7" s="425">
        <v>0.5</v>
      </c>
      <c r="P7" s="427">
        <v>0</v>
      </c>
      <c r="Q7" s="428">
        <v>557</v>
      </c>
      <c r="R7" s="428">
        <v>1897</v>
      </c>
      <c r="S7" s="425">
        <v>0</v>
      </c>
      <c r="T7" s="425">
        <v>0</v>
      </c>
      <c r="U7" s="425">
        <v>1</v>
      </c>
      <c r="V7" s="425">
        <v>4</v>
      </c>
      <c r="W7" s="425">
        <v>0</v>
      </c>
      <c r="X7" s="428">
        <v>3</v>
      </c>
      <c r="Y7" s="425"/>
      <c r="Z7" s="429"/>
      <c r="AA7" s="425"/>
      <c r="AB7" s="425">
        <v>0</v>
      </c>
      <c r="AC7" s="425">
        <v>3</v>
      </c>
      <c r="AD7" s="425">
        <v>6</v>
      </c>
      <c r="AE7" s="429">
        <v>1</v>
      </c>
      <c r="AF7" s="429">
        <v>0</v>
      </c>
      <c r="AG7" s="429">
        <v>0</v>
      </c>
      <c r="AH7" s="429">
        <v>0</v>
      </c>
      <c r="AI7" s="429">
        <v>0</v>
      </c>
      <c r="AJ7" s="429">
        <v>0</v>
      </c>
      <c r="AK7" s="429">
        <v>0</v>
      </c>
      <c r="AL7" s="429">
        <v>0</v>
      </c>
      <c r="AM7" s="429">
        <v>0</v>
      </c>
      <c r="AN7" s="415">
        <v>0</v>
      </c>
      <c r="AO7" s="415">
        <v>0</v>
      </c>
      <c r="AP7" s="415">
        <v>0</v>
      </c>
      <c r="AQ7" s="429">
        <v>0</v>
      </c>
      <c r="AR7" s="429">
        <v>0</v>
      </c>
      <c r="AS7" s="429">
        <v>0</v>
      </c>
      <c r="AT7" s="429">
        <v>0</v>
      </c>
      <c r="AU7" s="429">
        <v>0</v>
      </c>
      <c r="AV7" s="429">
        <v>0</v>
      </c>
      <c r="AW7" s="429">
        <v>0</v>
      </c>
      <c r="AX7" s="429">
        <v>0</v>
      </c>
      <c r="AY7" s="429">
        <v>0</v>
      </c>
      <c r="AZ7" s="429">
        <v>0</v>
      </c>
      <c r="BA7" s="429">
        <v>0</v>
      </c>
      <c r="BB7" s="429">
        <v>0</v>
      </c>
      <c r="BC7" s="429">
        <v>0</v>
      </c>
      <c r="BD7" s="429">
        <v>0</v>
      </c>
      <c r="BE7" s="429">
        <v>0</v>
      </c>
      <c r="BF7" s="429">
        <v>0</v>
      </c>
      <c r="BG7" s="429">
        <v>0</v>
      </c>
      <c r="BH7" s="429">
        <v>0</v>
      </c>
      <c r="BI7" s="429">
        <v>0</v>
      </c>
      <c r="BJ7" s="429"/>
      <c r="BK7" s="429"/>
      <c r="BL7" s="433">
        <v>0</v>
      </c>
      <c r="BM7" s="425">
        <v>0</v>
      </c>
      <c r="BN7" s="425">
        <v>1</v>
      </c>
      <c r="BO7" s="425">
        <v>1</v>
      </c>
      <c r="BP7" s="652">
        <v>1</v>
      </c>
      <c r="BQ7" s="425">
        <v>1</v>
      </c>
      <c r="BR7" s="425" t="s">
        <v>123</v>
      </c>
      <c r="BS7" s="425">
        <v>121.54807</v>
      </c>
      <c r="BT7" s="425">
        <v>24.871210000000001</v>
      </c>
      <c r="BU7" s="425">
        <v>1</v>
      </c>
      <c r="BV7" s="425">
        <v>121.5475</v>
      </c>
      <c r="BW7" s="425">
        <v>24.87134</v>
      </c>
      <c r="BX7" s="425">
        <v>1</v>
      </c>
      <c r="BY7" s="425">
        <v>121.5475</v>
      </c>
      <c r="BZ7" s="425">
        <v>24.87134</v>
      </c>
      <c r="CA7" s="429" t="s">
        <v>124</v>
      </c>
      <c r="CB7" s="429">
        <v>30</v>
      </c>
      <c r="CC7" s="430">
        <v>1.4999999999999999E-2</v>
      </c>
      <c r="CD7" s="429">
        <v>4.2850000000000001</v>
      </c>
      <c r="CE7" s="429">
        <v>1</v>
      </c>
      <c r="CF7" s="429">
        <v>10</v>
      </c>
      <c r="CG7" s="429">
        <v>0</v>
      </c>
      <c r="CH7" s="429">
        <v>121.54846000000001</v>
      </c>
      <c r="CI7" s="429">
        <v>24.883690999999999</v>
      </c>
      <c r="CJ7" s="419" t="s">
        <v>1378</v>
      </c>
      <c r="CK7" s="419" t="s">
        <v>1225</v>
      </c>
      <c r="CL7" s="419" t="s">
        <v>1379</v>
      </c>
      <c r="CM7" s="419" t="s">
        <v>1378</v>
      </c>
      <c r="CN7" s="650">
        <v>28800</v>
      </c>
      <c r="CO7" s="431">
        <v>30</v>
      </c>
      <c r="CP7" s="431">
        <v>3.6</v>
      </c>
      <c r="CQ7" s="431">
        <v>106</v>
      </c>
      <c r="CR7" s="431" t="s">
        <v>100</v>
      </c>
      <c r="CS7" s="431" t="s">
        <v>101</v>
      </c>
      <c r="CT7" s="431" t="s">
        <v>102</v>
      </c>
      <c r="CU7" s="431"/>
      <c r="CV7" s="425" t="s">
        <v>125</v>
      </c>
      <c r="CW7" s="425">
        <v>121.55359900000001</v>
      </c>
      <c r="CX7" s="425">
        <v>24.901903999999998</v>
      </c>
      <c r="CY7" s="425" t="s">
        <v>126</v>
      </c>
      <c r="CZ7" s="425">
        <v>121.54624699999999</v>
      </c>
      <c r="DA7" s="425">
        <v>24.884602000000001</v>
      </c>
      <c r="DB7" s="425">
        <v>1</v>
      </c>
      <c r="DC7" s="425" t="s">
        <v>104</v>
      </c>
      <c r="DD7" s="425">
        <v>20</v>
      </c>
      <c r="DE7" s="432"/>
      <c r="DF7" s="432"/>
      <c r="DG7" s="425">
        <v>1</v>
      </c>
      <c r="DH7" s="423" t="s">
        <v>1376</v>
      </c>
      <c r="DI7" s="425">
        <v>1</v>
      </c>
      <c r="DJ7" s="425">
        <v>1</v>
      </c>
      <c r="DK7" s="425">
        <v>1</v>
      </c>
      <c r="DL7" s="425">
        <v>1</v>
      </c>
      <c r="DM7" s="425">
        <v>0</v>
      </c>
      <c r="DN7" s="425">
        <v>1</v>
      </c>
      <c r="DO7" s="425">
        <v>1</v>
      </c>
      <c r="DP7" s="425">
        <v>1</v>
      </c>
      <c r="DQ7" s="425">
        <v>1</v>
      </c>
      <c r="DR7" s="425"/>
      <c r="DS7" s="425"/>
      <c r="DT7" s="432"/>
    </row>
    <row r="8" spans="1:124" ht="150" customHeight="1">
      <c r="A8" s="33">
        <v>5</v>
      </c>
      <c r="B8" s="425" t="s">
        <v>90</v>
      </c>
      <c r="C8" s="650" t="s">
        <v>91</v>
      </c>
      <c r="D8" s="425" t="s">
        <v>127</v>
      </c>
      <c r="E8" s="425">
        <v>0</v>
      </c>
      <c r="F8" s="425">
        <v>1</v>
      </c>
      <c r="G8" s="425">
        <v>1</v>
      </c>
      <c r="H8" s="425">
        <v>121.585877</v>
      </c>
      <c r="I8" s="425">
        <v>24.852505000000001</v>
      </c>
      <c r="J8" s="425" t="s">
        <v>128</v>
      </c>
      <c r="K8" s="425" t="s">
        <v>94</v>
      </c>
      <c r="L8" s="426" t="s">
        <v>129</v>
      </c>
      <c r="M8" s="425" t="s">
        <v>96</v>
      </c>
      <c r="N8" s="425">
        <v>1</v>
      </c>
      <c r="O8" s="425">
        <v>2</v>
      </c>
      <c r="P8" s="427">
        <v>0</v>
      </c>
      <c r="Q8" s="428">
        <v>44</v>
      </c>
      <c r="R8" s="428">
        <v>247</v>
      </c>
      <c r="S8" s="425">
        <v>1</v>
      </c>
      <c r="T8" s="425">
        <v>0</v>
      </c>
      <c r="U8" s="425">
        <v>0</v>
      </c>
      <c r="V8" s="425">
        <v>0</v>
      </c>
      <c r="W8" s="425">
        <v>0</v>
      </c>
      <c r="X8" s="428">
        <v>2</v>
      </c>
      <c r="Y8" s="425"/>
      <c r="Z8" s="429"/>
      <c r="AA8" s="425"/>
      <c r="AB8" s="425">
        <v>0</v>
      </c>
      <c r="AC8" s="425">
        <v>0</v>
      </c>
      <c r="AD8" s="425">
        <v>0</v>
      </c>
      <c r="AE8" s="429">
        <v>1</v>
      </c>
      <c r="AF8" s="415">
        <v>0</v>
      </c>
      <c r="AG8" s="415">
        <v>0</v>
      </c>
      <c r="AH8" s="415">
        <v>0</v>
      </c>
      <c r="AI8" s="429">
        <v>1</v>
      </c>
      <c r="AJ8" s="429">
        <v>0</v>
      </c>
      <c r="AK8" s="429">
        <v>1</v>
      </c>
      <c r="AL8" s="429">
        <v>0</v>
      </c>
      <c r="AM8" s="429">
        <v>0</v>
      </c>
      <c r="AN8" s="415">
        <v>0</v>
      </c>
      <c r="AO8" s="415">
        <v>0</v>
      </c>
      <c r="AP8" s="415">
        <v>0</v>
      </c>
      <c r="AQ8" s="429">
        <v>0</v>
      </c>
      <c r="AR8" s="429">
        <v>0</v>
      </c>
      <c r="AS8" s="429">
        <v>0</v>
      </c>
      <c r="AT8" s="429">
        <v>0</v>
      </c>
      <c r="AU8" s="429">
        <v>0</v>
      </c>
      <c r="AV8" s="429">
        <v>0</v>
      </c>
      <c r="AW8" s="429">
        <v>0</v>
      </c>
      <c r="AX8" s="429">
        <v>0</v>
      </c>
      <c r="AY8" s="429">
        <v>0</v>
      </c>
      <c r="AZ8" s="429">
        <v>0</v>
      </c>
      <c r="BA8" s="429">
        <v>0</v>
      </c>
      <c r="BB8" s="428" t="s">
        <v>1381</v>
      </c>
      <c r="BC8" s="428">
        <v>0</v>
      </c>
      <c r="BD8" s="428">
        <v>0</v>
      </c>
      <c r="BE8" s="428">
        <v>1</v>
      </c>
      <c r="BF8" s="428">
        <v>1</v>
      </c>
      <c r="BG8" s="428">
        <v>1</v>
      </c>
      <c r="BH8" s="428">
        <v>1</v>
      </c>
      <c r="BI8" s="428">
        <v>1</v>
      </c>
      <c r="BJ8" s="415"/>
      <c r="BK8" s="415"/>
      <c r="BL8" s="415" t="s">
        <v>1380</v>
      </c>
      <c r="BM8" s="425">
        <v>0</v>
      </c>
      <c r="BN8" s="425">
        <v>1</v>
      </c>
      <c r="BO8" s="425">
        <v>1</v>
      </c>
      <c r="BP8" s="652">
        <v>1</v>
      </c>
      <c r="BQ8" s="425">
        <v>1</v>
      </c>
      <c r="BR8" s="425" t="s">
        <v>130</v>
      </c>
      <c r="BS8" s="425">
        <v>121.57127</v>
      </c>
      <c r="BT8" s="425">
        <v>24.850300000000001</v>
      </c>
      <c r="BU8" s="425">
        <v>1</v>
      </c>
      <c r="BV8" s="425">
        <v>121.58665000000001</v>
      </c>
      <c r="BW8" s="425">
        <v>24.850819999999999</v>
      </c>
      <c r="BX8" s="425">
        <v>1</v>
      </c>
      <c r="BY8" s="425">
        <v>121.58665000000001</v>
      </c>
      <c r="BZ8" s="425">
        <v>24.850819999999999</v>
      </c>
      <c r="CA8" s="429" t="s">
        <v>131</v>
      </c>
      <c r="CB8" s="429">
        <v>30</v>
      </c>
      <c r="CC8" s="430">
        <v>0.122</v>
      </c>
      <c r="CD8" s="429">
        <v>0</v>
      </c>
      <c r="CE8" s="429">
        <v>1</v>
      </c>
      <c r="CF8" s="429">
        <v>10</v>
      </c>
      <c r="CG8" s="429">
        <v>0</v>
      </c>
      <c r="CH8" s="429">
        <v>121.55131</v>
      </c>
      <c r="CI8" s="429">
        <v>24.863533</v>
      </c>
      <c r="CJ8" s="419" t="s">
        <v>1378</v>
      </c>
      <c r="CK8" s="419" t="s">
        <v>1225</v>
      </c>
      <c r="CL8" s="419" t="s">
        <v>1379</v>
      </c>
      <c r="CM8" s="419" t="s">
        <v>1378</v>
      </c>
      <c r="CN8" s="650">
        <v>28800</v>
      </c>
      <c r="CO8" s="431">
        <v>30</v>
      </c>
      <c r="CP8" s="431">
        <v>3.6</v>
      </c>
      <c r="CQ8" s="431">
        <v>106</v>
      </c>
      <c r="CR8" s="431" t="s">
        <v>100</v>
      </c>
      <c r="CS8" s="431" t="s">
        <v>101</v>
      </c>
      <c r="CT8" s="431" t="s">
        <v>102</v>
      </c>
      <c r="CU8" s="431"/>
      <c r="CV8" s="428" t="s">
        <v>1377</v>
      </c>
      <c r="CW8" s="428">
        <v>121.58353</v>
      </c>
      <c r="CX8" s="428">
        <v>24.85098</v>
      </c>
      <c r="CY8" s="425" t="s">
        <v>132</v>
      </c>
      <c r="CZ8" s="425">
        <v>121.58617099999999</v>
      </c>
      <c r="DA8" s="425">
        <v>24.851794000000002</v>
      </c>
      <c r="DB8" s="428">
        <v>1</v>
      </c>
      <c r="DC8" s="428" t="s">
        <v>104</v>
      </c>
      <c r="DD8" s="428">
        <v>10</v>
      </c>
      <c r="DE8" s="432"/>
      <c r="DF8" s="432"/>
      <c r="DG8" s="425">
        <v>1</v>
      </c>
      <c r="DH8" s="423" t="s">
        <v>1376</v>
      </c>
      <c r="DI8" s="425">
        <v>1</v>
      </c>
      <c r="DJ8" s="425">
        <v>1</v>
      </c>
      <c r="DK8" s="425">
        <v>1</v>
      </c>
      <c r="DL8" s="425">
        <v>1</v>
      </c>
      <c r="DM8" s="425">
        <v>0</v>
      </c>
      <c r="DN8" s="425">
        <v>1</v>
      </c>
      <c r="DO8" s="425">
        <v>1</v>
      </c>
      <c r="DP8" s="425">
        <v>1</v>
      </c>
      <c r="DQ8" s="425">
        <v>1</v>
      </c>
      <c r="DR8" s="425"/>
      <c r="DS8" s="425"/>
      <c r="DT8" s="432"/>
    </row>
    <row r="9" spans="1:124" ht="150" customHeight="1">
      <c r="A9" s="10">
        <v>6</v>
      </c>
      <c r="B9" s="434" t="s">
        <v>133</v>
      </c>
      <c r="C9" s="649" t="s">
        <v>134</v>
      </c>
      <c r="D9" s="434" t="s">
        <v>1799</v>
      </c>
      <c r="E9" s="434">
        <v>0</v>
      </c>
      <c r="F9" s="434">
        <v>1</v>
      </c>
      <c r="G9" s="434">
        <v>1</v>
      </c>
      <c r="H9" s="434">
        <v>121.39833400000001</v>
      </c>
      <c r="I9" s="434">
        <v>24.655832</v>
      </c>
      <c r="J9" s="434" t="s">
        <v>135</v>
      </c>
      <c r="K9" s="434" t="s">
        <v>94</v>
      </c>
      <c r="L9" s="435" t="s">
        <v>136</v>
      </c>
      <c r="M9" s="434" t="s">
        <v>137</v>
      </c>
      <c r="N9" s="434">
        <v>1</v>
      </c>
      <c r="O9" s="434">
        <v>1.5</v>
      </c>
      <c r="P9" s="434">
        <v>0</v>
      </c>
      <c r="Q9" s="434">
        <v>143</v>
      </c>
      <c r="R9" s="434">
        <v>369</v>
      </c>
      <c r="S9" s="434">
        <v>1</v>
      </c>
      <c r="T9" s="434">
        <v>0</v>
      </c>
      <c r="U9" s="434">
        <v>0</v>
      </c>
      <c r="V9" s="434">
        <v>20</v>
      </c>
      <c r="W9" s="434">
        <v>8</v>
      </c>
      <c r="X9" s="434">
        <v>6</v>
      </c>
      <c r="Y9" s="434"/>
      <c r="Z9" s="434"/>
      <c r="AA9" s="434"/>
      <c r="AB9" s="434">
        <v>0</v>
      </c>
      <c r="AC9" s="434">
        <v>0</v>
      </c>
      <c r="AD9" s="434">
        <v>0</v>
      </c>
      <c r="AE9" s="656">
        <v>1</v>
      </c>
      <c r="AF9" s="656">
        <v>0</v>
      </c>
      <c r="AG9" s="656"/>
      <c r="AH9" s="656"/>
      <c r="AI9" s="656"/>
      <c r="AJ9" s="656"/>
      <c r="AK9" s="656"/>
      <c r="AL9" s="656"/>
      <c r="AM9" s="656"/>
      <c r="AN9" s="656"/>
      <c r="AO9" s="656"/>
      <c r="AP9" s="656"/>
      <c r="AQ9" s="656">
        <v>1</v>
      </c>
      <c r="AR9" s="434">
        <v>121.374174</v>
      </c>
      <c r="AS9" s="434">
        <v>24.692778000000001</v>
      </c>
      <c r="AT9" s="434">
        <v>1</v>
      </c>
      <c r="AU9" s="434">
        <v>1</v>
      </c>
      <c r="AV9" s="434">
        <v>0</v>
      </c>
      <c r="AW9" s="434">
        <v>0</v>
      </c>
      <c r="AX9" s="434">
        <v>1</v>
      </c>
      <c r="AY9" s="434"/>
      <c r="AZ9" s="434"/>
      <c r="BA9" s="434"/>
      <c r="BB9" s="434"/>
      <c r="BC9" s="434"/>
      <c r="BD9" s="434"/>
      <c r="BE9" s="434"/>
      <c r="BF9" s="434"/>
      <c r="BG9" s="434"/>
      <c r="BH9" s="434"/>
      <c r="BI9" s="434"/>
      <c r="BJ9" s="434"/>
      <c r="BK9" s="434"/>
      <c r="BL9" s="434"/>
      <c r="BM9" s="434">
        <v>1</v>
      </c>
      <c r="BN9" s="434">
        <v>1</v>
      </c>
      <c r="BO9" s="434">
        <v>1</v>
      </c>
      <c r="BP9" s="656">
        <v>1</v>
      </c>
      <c r="BQ9" s="434">
        <v>1</v>
      </c>
      <c r="BR9" s="434" t="s">
        <v>138</v>
      </c>
      <c r="BS9" s="434">
        <v>121.38451499999999</v>
      </c>
      <c r="BT9" s="434">
        <v>24.678125999999999</v>
      </c>
      <c r="BU9" s="434">
        <v>1</v>
      </c>
      <c r="BV9" s="434">
        <v>121.38451499999999</v>
      </c>
      <c r="BW9" s="434">
        <v>24.678125999999999</v>
      </c>
      <c r="BX9" s="434">
        <v>1</v>
      </c>
      <c r="BY9" s="434">
        <v>121.38451499999999</v>
      </c>
      <c r="BZ9" s="434">
        <v>24.678125999999999</v>
      </c>
      <c r="CA9" s="656" t="s">
        <v>139</v>
      </c>
      <c r="CB9" s="733">
        <v>80</v>
      </c>
      <c r="CC9" s="733">
        <v>0.05</v>
      </c>
      <c r="CD9" s="733">
        <v>0.31</v>
      </c>
      <c r="CE9" s="649">
        <v>1</v>
      </c>
      <c r="CF9" s="733">
        <v>20</v>
      </c>
      <c r="CG9" s="733">
        <v>0</v>
      </c>
      <c r="CH9" s="733">
        <v>121.383939</v>
      </c>
      <c r="CI9" s="733">
        <v>24.678258</v>
      </c>
      <c r="CJ9" s="732"/>
      <c r="CK9" s="732"/>
      <c r="CL9" s="733">
        <v>1</v>
      </c>
      <c r="CM9" s="732"/>
      <c r="CN9" s="649">
        <v>7800</v>
      </c>
      <c r="CO9" s="431">
        <v>3504</v>
      </c>
      <c r="CP9" s="431">
        <v>127.8</v>
      </c>
      <c r="CQ9" s="431">
        <v>1128</v>
      </c>
      <c r="CR9" s="431"/>
      <c r="CS9" s="431"/>
      <c r="CT9" s="431"/>
      <c r="CU9" s="431"/>
      <c r="CV9" s="434" t="s">
        <v>140</v>
      </c>
      <c r="CW9" s="434">
        <v>121.38427799999999</v>
      </c>
      <c r="CX9" s="434">
        <v>24.68008</v>
      </c>
      <c r="CY9" s="434" t="s">
        <v>140</v>
      </c>
      <c r="CZ9" s="434">
        <v>121.38427799999999</v>
      </c>
      <c r="DA9" s="434">
        <v>24.68008</v>
      </c>
      <c r="DB9" s="434">
        <v>1</v>
      </c>
      <c r="DC9" s="434" t="s">
        <v>104</v>
      </c>
      <c r="DD9" s="434">
        <v>29</v>
      </c>
      <c r="DE9" s="434"/>
      <c r="DF9" s="434"/>
      <c r="DG9" s="434">
        <v>1</v>
      </c>
      <c r="DH9" s="434" t="s">
        <v>141</v>
      </c>
      <c r="DI9" s="434">
        <v>1</v>
      </c>
      <c r="DJ9" s="434">
        <v>1</v>
      </c>
      <c r="DK9" s="434">
        <v>0</v>
      </c>
      <c r="DL9" s="434">
        <v>0</v>
      </c>
      <c r="DM9" s="434">
        <v>0</v>
      </c>
      <c r="DN9" s="434">
        <v>0</v>
      </c>
      <c r="DO9" s="434">
        <v>1</v>
      </c>
      <c r="DP9" s="434">
        <v>0</v>
      </c>
      <c r="DQ9" s="434">
        <v>1</v>
      </c>
      <c r="DR9" s="434"/>
      <c r="DS9" s="434"/>
      <c r="DT9" s="436"/>
    </row>
    <row r="10" spans="1:124" ht="150" customHeight="1">
      <c r="A10" s="10">
        <v>7</v>
      </c>
      <c r="B10" s="434" t="s">
        <v>133</v>
      </c>
      <c r="C10" s="649" t="s">
        <v>134</v>
      </c>
      <c r="D10" s="434" t="s">
        <v>1800</v>
      </c>
      <c r="E10" s="434">
        <v>0</v>
      </c>
      <c r="F10" s="434">
        <v>1</v>
      </c>
      <c r="G10" s="434">
        <v>1</v>
      </c>
      <c r="H10" s="434">
        <v>121.39865</v>
      </c>
      <c r="I10" s="434">
        <v>24.685851</v>
      </c>
      <c r="J10" s="434" t="s">
        <v>135</v>
      </c>
      <c r="K10" s="434" t="s">
        <v>94</v>
      </c>
      <c r="L10" s="435" t="s">
        <v>136</v>
      </c>
      <c r="M10" s="434" t="s">
        <v>137</v>
      </c>
      <c r="N10" s="434">
        <v>1</v>
      </c>
      <c r="O10" s="434">
        <v>1.5</v>
      </c>
      <c r="P10" s="434">
        <v>0</v>
      </c>
      <c r="Q10" s="434">
        <v>382</v>
      </c>
      <c r="R10" s="434">
        <v>1015</v>
      </c>
      <c r="S10" s="434">
        <v>0</v>
      </c>
      <c r="T10" s="434">
        <v>0</v>
      </c>
      <c r="U10" s="434">
        <v>1</v>
      </c>
      <c r="V10" s="434">
        <v>25</v>
      </c>
      <c r="W10" s="434">
        <v>16</v>
      </c>
      <c r="X10" s="434">
        <v>7</v>
      </c>
      <c r="Y10" s="434"/>
      <c r="Z10" s="434"/>
      <c r="AA10" s="434"/>
      <c r="AB10" s="434">
        <v>0</v>
      </c>
      <c r="AC10" s="437">
        <v>54</v>
      </c>
      <c r="AD10" s="437">
        <v>258</v>
      </c>
      <c r="AE10" s="656">
        <v>1</v>
      </c>
      <c r="AF10" s="656">
        <v>0</v>
      </c>
      <c r="AG10" s="656"/>
      <c r="AH10" s="656"/>
      <c r="AI10" s="656"/>
      <c r="AJ10" s="656"/>
      <c r="AK10" s="656"/>
      <c r="AL10" s="656"/>
      <c r="AM10" s="656"/>
      <c r="AN10" s="656"/>
      <c r="AO10" s="656"/>
      <c r="AP10" s="656"/>
      <c r="AQ10" s="656">
        <v>1</v>
      </c>
      <c r="AR10" s="434">
        <v>121.374174</v>
      </c>
      <c r="AS10" s="434">
        <v>24.692778000000001</v>
      </c>
      <c r="AT10" s="434">
        <v>1</v>
      </c>
      <c r="AU10" s="434">
        <v>1</v>
      </c>
      <c r="AV10" s="434">
        <v>0</v>
      </c>
      <c r="AW10" s="434">
        <v>0</v>
      </c>
      <c r="AX10" s="434">
        <v>1</v>
      </c>
      <c r="AY10" s="434"/>
      <c r="AZ10" s="434"/>
      <c r="BA10" s="434"/>
      <c r="BB10" s="434"/>
      <c r="BC10" s="434"/>
      <c r="BD10" s="434"/>
      <c r="BE10" s="434"/>
      <c r="BF10" s="434"/>
      <c r="BG10" s="434"/>
      <c r="BH10" s="434"/>
      <c r="BI10" s="434"/>
      <c r="BJ10" s="434"/>
      <c r="BK10" s="434"/>
      <c r="BL10" s="434"/>
      <c r="BM10" s="434">
        <v>1</v>
      </c>
      <c r="BN10" s="434">
        <v>1</v>
      </c>
      <c r="BO10" s="434">
        <v>1</v>
      </c>
      <c r="BP10" s="656">
        <v>1</v>
      </c>
      <c r="BQ10" s="434">
        <v>1</v>
      </c>
      <c r="BR10" s="434" t="s">
        <v>138</v>
      </c>
      <c r="BS10" s="434">
        <v>121.397678</v>
      </c>
      <c r="BT10" s="434">
        <v>24.678125999999999</v>
      </c>
      <c r="BU10" s="434">
        <v>1</v>
      </c>
      <c r="BV10" s="434">
        <v>121.397678</v>
      </c>
      <c r="BW10" s="434">
        <v>24.678125999999999</v>
      </c>
      <c r="BX10" s="434">
        <v>1</v>
      </c>
      <c r="BY10" s="434">
        <v>121.397678</v>
      </c>
      <c r="BZ10" s="434">
        <v>24.678125999999999</v>
      </c>
      <c r="CA10" s="656" t="s">
        <v>139</v>
      </c>
      <c r="CB10" s="733"/>
      <c r="CC10" s="733"/>
      <c r="CD10" s="733"/>
      <c r="CE10" s="649">
        <v>1</v>
      </c>
      <c r="CF10" s="733"/>
      <c r="CG10" s="733"/>
      <c r="CH10" s="733"/>
      <c r="CI10" s="733"/>
      <c r="CJ10" s="732"/>
      <c r="CK10" s="732"/>
      <c r="CL10" s="733"/>
      <c r="CM10" s="732"/>
      <c r="CN10" s="649">
        <v>7800</v>
      </c>
      <c r="CO10" s="431">
        <v>3504</v>
      </c>
      <c r="CP10" s="431">
        <v>127.8</v>
      </c>
      <c r="CQ10" s="431">
        <v>1128</v>
      </c>
      <c r="CR10" s="431"/>
      <c r="CS10" s="431"/>
      <c r="CT10" s="431"/>
      <c r="CU10" s="431"/>
      <c r="CV10" s="434" t="s">
        <v>142</v>
      </c>
      <c r="CW10" s="434">
        <v>121.405934</v>
      </c>
      <c r="CX10" s="434">
        <v>24.690384000000002</v>
      </c>
      <c r="CY10" s="434" t="s">
        <v>142</v>
      </c>
      <c r="CZ10" s="434">
        <v>121.405934</v>
      </c>
      <c r="DA10" s="434">
        <v>24.690384000000002</v>
      </c>
      <c r="DB10" s="434">
        <v>1</v>
      </c>
      <c r="DC10" s="434" t="s">
        <v>104</v>
      </c>
      <c r="DD10" s="434">
        <v>29</v>
      </c>
      <c r="DE10" s="434"/>
      <c r="DF10" s="434"/>
      <c r="DG10" s="434">
        <v>1</v>
      </c>
      <c r="DH10" s="434" t="s">
        <v>141</v>
      </c>
      <c r="DI10" s="434">
        <v>1</v>
      </c>
      <c r="DJ10" s="434">
        <v>1</v>
      </c>
      <c r="DK10" s="434">
        <v>0</v>
      </c>
      <c r="DL10" s="434">
        <v>0</v>
      </c>
      <c r="DM10" s="434">
        <v>0</v>
      </c>
      <c r="DN10" s="434">
        <v>0</v>
      </c>
      <c r="DO10" s="434">
        <v>1</v>
      </c>
      <c r="DP10" s="434">
        <v>0</v>
      </c>
      <c r="DQ10" s="434">
        <v>1</v>
      </c>
      <c r="DR10" s="434"/>
      <c r="DS10" s="434"/>
      <c r="DT10" s="436"/>
    </row>
    <row r="11" spans="1:124" ht="150" customHeight="1">
      <c r="A11" s="10">
        <v>8</v>
      </c>
      <c r="B11" s="434" t="s">
        <v>133</v>
      </c>
      <c r="C11" s="649" t="s">
        <v>134</v>
      </c>
      <c r="D11" s="434" t="s">
        <v>1801</v>
      </c>
      <c r="E11" s="434">
        <v>0</v>
      </c>
      <c r="F11" s="434">
        <v>1</v>
      </c>
      <c r="G11" s="434">
        <v>1</v>
      </c>
      <c r="H11" s="434">
        <v>121.371945</v>
      </c>
      <c r="I11" s="434">
        <v>24.669991</v>
      </c>
      <c r="J11" s="434" t="s">
        <v>143</v>
      </c>
      <c r="K11" s="434" t="s">
        <v>94</v>
      </c>
      <c r="L11" s="435" t="s">
        <v>144</v>
      </c>
      <c r="M11" s="434" t="s">
        <v>145</v>
      </c>
      <c r="N11" s="434">
        <v>1</v>
      </c>
      <c r="O11" s="434">
        <v>1</v>
      </c>
      <c r="P11" s="434">
        <v>0</v>
      </c>
      <c r="Q11" s="434">
        <v>102</v>
      </c>
      <c r="R11" s="434">
        <v>357</v>
      </c>
      <c r="S11" s="434">
        <v>1</v>
      </c>
      <c r="T11" s="434">
        <v>0</v>
      </c>
      <c r="U11" s="434">
        <v>0</v>
      </c>
      <c r="V11" s="434">
        <v>8</v>
      </c>
      <c r="W11" s="434">
        <v>1</v>
      </c>
      <c r="X11" s="434">
        <v>6</v>
      </c>
      <c r="Y11" s="434"/>
      <c r="Z11" s="434"/>
      <c r="AA11" s="434"/>
      <c r="AB11" s="434">
        <v>0</v>
      </c>
      <c r="AC11" s="434">
        <v>0</v>
      </c>
      <c r="AD11" s="434">
        <v>0</v>
      </c>
      <c r="AE11" s="656">
        <v>1</v>
      </c>
      <c r="AF11" s="656">
        <v>0</v>
      </c>
      <c r="AG11" s="656"/>
      <c r="AH11" s="656"/>
      <c r="AI11" s="656"/>
      <c r="AJ11" s="656"/>
      <c r="AK11" s="656"/>
      <c r="AL11" s="656"/>
      <c r="AM11" s="656"/>
      <c r="AN11" s="656"/>
      <c r="AO11" s="656"/>
      <c r="AP11" s="656"/>
      <c r="AQ11" s="656">
        <v>1</v>
      </c>
      <c r="AR11" s="434">
        <v>121.372792</v>
      </c>
      <c r="AS11" s="434">
        <v>24.671486999999999</v>
      </c>
      <c r="AT11" s="434">
        <v>1</v>
      </c>
      <c r="AU11" s="434">
        <v>1</v>
      </c>
      <c r="AV11" s="434">
        <v>0</v>
      </c>
      <c r="AW11" s="434">
        <v>0</v>
      </c>
      <c r="AX11" s="434">
        <v>1</v>
      </c>
      <c r="AY11" s="434"/>
      <c r="AZ11" s="434"/>
      <c r="BA11" s="434"/>
      <c r="BB11" s="434"/>
      <c r="BC11" s="434"/>
      <c r="BD11" s="434"/>
      <c r="BE11" s="434"/>
      <c r="BF11" s="434"/>
      <c r="BG11" s="434"/>
      <c r="BH11" s="434"/>
      <c r="BI11" s="434"/>
      <c r="BJ11" s="434"/>
      <c r="BK11" s="434"/>
      <c r="BL11" s="434"/>
      <c r="BM11" s="434">
        <v>1</v>
      </c>
      <c r="BN11" s="434">
        <v>1</v>
      </c>
      <c r="BO11" s="434">
        <v>1</v>
      </c>
      <c r="BP11" s="656">
        <v>1</v>
      </c>
      <c r="BQ11" s="434">
        <v>1</v>
      </c>
      <c r="BR11" s="434" t="s">
        <v>146</v>
      </c>
      <c r="BS11" s="434">
        <v>121.367808</v>
      </c>
      <c r="BT11" s="434">
        <v>24.673622000000002</v>
      </c>
      <c r="BU11" s="434">
        <v>1</v>
      </c>
      <c r="BV11" s="434">
        <v>121.367808</v>
      </c>
      <c r="BW11" s="434">
        <v>24.673622000000002</v>
      </c>
      <c r="BX11" s="434">
        <v>1</v>
      </c>
      <c r="BY11" s="434">
        <v>121.367808</v>
      </c>
      <c r="BZ11" s="434">
        <v>24.673622000000002</v>
      </c>
      <c r="CA11" s="656" t="s">
        <v>147</v>
      </c>
      <c r="CB11" s="733">
        <v>150</v>
      </c>
      <c r="CC11" s="733">
        <v>0.19</v>
      </c>
      <c r="CD11" s="733">
        <v>0</v>
      </c>
      <c r="CE11" s="649">
        <v>1</v>
      </c>
      <c r="CF11" s="733">
        <v>0</v>
      </c>
      <c r="CG11" s="733">
        <v>40</v>
      </c>
      <c r="CH11" s="733">
        <v>121.367808</v>
      </c>
      <c r="CI11" s="733">
        <v>24.673622000000002</v>
      </c>
      <c r="CJ11" s="732"/>
      <c r="CK11" s="732"/>
      <c r="CL11" s="733">
        <v>1</v>
      </c>
      <c r="CM11" s="732"/>
      <c r="CN11" s="649">
        <v>194</v>
      </c>
      <c r="CO11" s="431">
        <v>3000</v>
      </c>
      <c r="CP11" s="431">
        <v>62.2</v>
      </c>
      <c r="CQ11" s="431">
        <v>480</v>
      </c>
      <c r="CR11" s="431"/>
      <c r="CS11" s="431"/>
      <c r="CT11" s="431"/>
      <c r="CU11" s="431"/>
      <c r="CV11" s="434" t="s">
        <v>148</v>
      </c>
      <c r="CW11" s="434">
        <v>121.368019</v>
      </c>
      <c r="CX11" s="434">
        <v>24.674002999999999</v>
      </c>
      <c r="CY11" s="434" t="s">
        <v>148</v>
      </c>
      <c r="CZ11" s="434">
        <v>121.368019</v>
      </c>
      <c r="DA11" s="434">
        <v>24.674002999999999</v>
      </c>
      <c r="DB11" s="434">
        <v>1</v>
      </c>
      <c r="DC11" s="434" t="s">
        <v>104</v>
      </c>
      <c r="DD11" s="434">
        <v>29</v>
      </c>
      <c r="DE11" s="434"/>
      <c r="DF11" s="434"/>
      <c r="DG11" s="434">
        <v>1</v>
      </c>
      <c r="DH11" s="434" t="s">
        <v>141</v>
      </c>
      <c r="DI11" s="434">
        <v>1</v>
      </c>
      <c r="DJ11" s="434">
        <v>1</v>
      </c>
      <c r="DK11" s="434">
        <v>0</v>
      </c>
      <c r="DL11" s="434">
        <v>0</v>
      </c>
      <c r="DM11" s="434">
        <v>0</v>
      </c>
      <c r="DN11" s="434">
        <v>0</v>
      </c>
      <c r="DO11" s="434">
        <v>1</v>
      </c>
      <c r="DP11" s="434">
        <v>0</v>
      </c>
      <c r="DQ11" s="434">
        <v>1</v>
      </c>
      <c r="DR11" s="434"/>
      <c r="DS11" s="434"/>
      <c r="DT11" s="436"/>
    </row>
    <row r="12" spans="1:124" ht="150" customHeight="1">
      <c r="A12" s="10">
        <v>9</v>
      </c>
      <c r="B12" s="434" t="s">
        <v>133</v>
      </c>
      <c r="C12" s="649" t="s">
        <v>134</v>
      </c>
      <c r="D12" s="434" t="s">
        <v>1802</v>
      </c>
      <c r="E12" s="434">
        <v>0</v>
      </c>
      <c r="F12" s="434">
        <v>1</v>
      </c>
      <c r="G12" s="434">
        <v>1</v>
      </c>
      <c r="H12" s="434">
        <v>121.365301</v>
      </c>
      <c r="I12" s="434">
        <v>24.676563000000002</v>
      </c>
      <c r="J12" s="434" t="s">
        <v>143</v>
      </c>
      <c r="K12" s="434" t="s">
        <v>94</v>
      </c>
      <c r="L12" s="435" t="s">
        <v>144</v>
      </c>
      <c r="M12" s="434" t="s">
        <v>145</v>
      </c>
      <c r="N12" s="434">
        <v>1</v>
      </c>
      <c r="O12" s="434">
        <v>1</v>
      </c>
      <c r="P12" s="434">
        <v>0</v>
      </c>
      <c r="Q12" s="434">
        <v>137</v>
      </c>
      <c r="R12" s="434">
        <v>441</v>
      </c>
      <c r="S12" s="434">
        <v>1</v>
      </c>
      <c r="T12" s="434">
        <v>0</v>
      </c>
      <c r="U12" s="434">
        <v>0</v>
      </c>
      <c r="V12" s="434">
        <v>10</v>
      </c>
      <c r="W12" s="434">
        <v>1</v>
      </c>
      <c r="X12" s="434">
        <v>10</v>
      </c>
      <c r="Y12" s="434"/>
      <c r="Z12" s="434"/>
      <c r="AA12" s="434"/>
      <c r="AB12" s="434">
        <v>0</v>
      </c>
      <c r="AC12" s="434">
        <v>0</v>
      </c>
      <c r="AD12" s="434">
        <v>0</v>
      </c>
      <c r="AE12" s="656">
        <v>1</v>
      </c>
      <c r="AF12" s="656">
        <v>0</v>
      </c>
      <c r="AG12" s="656"/>
      <c r="AH12" s="656"/>
      <c r="AI12" s="656"/>
      <c r="AJ12" s="656"/>
      <c r="AK12" s="656"/>
      <c r="AL12" s="656"/>
      <c r="AM12" s="656"/>
      <c r="AN12" s="656"/>
      <c r="AO12" s="656"/>
      <c r="AP12" s="656"/>
      <c r="AQ12" s="656">
        <v>1</v>
      </c>
      <c r="AR12" s="434">
        <v>121.374134</v>
      </c>
      <c r="AS12" s="434">
        <v>24.692941999999999</v>
      </c>
      <c r="AT12" s="434">
        <v>1</v>
      </c>
      <c r="AU12" s="434">
        <v>1</v>
      </c>
      <c r="AV12" s="434">
        <v>0</v>
      </c>
      <c r="AW12" s="434">
        <v>0</v>
      </c>
      <c r="AX12" s="434">
        <v>1</v>
      </c>
      <c r="AY12" s="434"/>
      <c r="AZ12" s="434"/>
      <c r="BA12" s="434"/>
      <c r="BB12" s="434"/>
      <c r="BC12" s="434"/>
      <c r="BD12" s="434"/>
      <c r="BE12" s="434"/>
      <c r="BF12" s="434"/>
      <c r="BG12" s="434"/>
      <c r="BH12" s="434"/>
      <c r="BI12" s="434"/>
      <c r="BJ12" s="434"/>
      <c r="BK12" s="434"/>
      <c r="BL12" s="434"/>
      <c r="BM12" s="434">
        <v>1</v>
      </c>
      <c r="BN12" s="434">
        <v>1</v>
      </c>
      <c r="BO12" s="434">
        <v>1</v>
      </c>
      <c r="BP12" s="656">
        <v>1</v>
      </c>
      <c r="BQ12" s="434">
        <v>1</v>
      </c>
      <c r="BR12" s="434" t="s">
        <v>146</v>
      </c>
      <c r="BS12" s="434">
        <v>121.367808</v>
      </c>
      <c r="BT12" s="434">
        <v>24.673622000000002</v>
      </c>
      <c r="BU12" s="434">
        <v>1</v>
      </c>
      <c r="BV12" s="434">
        <v>121.367808</v>
      </c>
      <c r="BW12" s="434">
        <v>24.673622000000002</v>
      </c>
      <c r="BX12" s="434">
        <v>1</v>
      </c>
      <c r="BY12" s="434">
        <v>121.367808</v>
      </c>
      <c r="BZ12" s="434">
        <v>24.673622000000002</v>
      </c>
      <c r="CA12" s="656" t="s">
        <v>147</v>
      </c>
      <c r="CB12" s="733"/>
      <c r="CC12" s="733"/>
      <c r="CD12" s="733"/>
      <c r="CE12" s="649">
        <v>1</v>
      </c>
      <c r="CF12" s="733"/>
      <c r="CG12" s="733"/>
      <c r="CH12" s="733"/>
      <c r="CI12" s="733"/>
      <c r="CJ12" s="732"/>
      <c r="CK12" s="732"/>
      <c r="CL12" s="733"/>
      <c r="CM12" s="732"/>
      <c r="CN12" s="649">
        <v>194</v>
      </c>
      <c r="CO12" s="431">
        <v>3000</v>
      </c>
      <c r="CP12" s="431">
        <v>62.2</v>
      </c>
      <c r="CQ12" s="431">
        <v>480</v>
      </c>
      <c r="CR12" s="431"/>
      <c r="CS12" s="431"/>
      <c r="CT12" s="431"/>
      <c r="CU12" s="431"/>
      <c r="CV12" s="434" t="s">
        <v>148</v>
      </c>
      <c r="CW12" s="434">
        <v>121.368019</v>
      </c>
      <c r="CX12" s="434">
        <v>24.674002999999999</v>
      </c>
      <c r="CY12" s="434" t="s">
        <v>148</v>
      </c>
      <c r="CZ12" s="434">
        <v>121.368019</v>
      </c>
      <c r="DA12" s="434">
        <v>24.674002999999999</v>
      </c>
      <c r="DB12" s="434">
        <v>1</v>
      </c>
      <c r="DC12" s="434" t="s">
        <v>104</v>
      </c>
      <c r="DD12" s="434">
        <v>29</v>
      </c>
      <c r="DE12" s="434"/>
      <c r="DF12" s="434"/>
      <c r="DG12" s="434">
        <v>1</v>
      </c>
      <c r="DH12" s="434" t="s">
        <v>141</v>
      </c>
      <c r="DI12" s="434">
        <v>1</v>
      </c>
      <c r="DJ12" s="434">
        <v>1</v>
      </c>
      <c r="DK12" s="434">
        <v>0</v>
      </c>
      <c r="DL12" s="434">
        <v>0</v>
      </c>
      <c r="DM12" s="434">
        <v>0</v>
      </c>
      <c r="DN12" s="434">
        <v>0</v>
      </c>
      <c r="DO12" s="434">
        <v>1</v>
      </c>
      <c r="DP12" s="434">
        <v>0</v>
      </c>
      <c r="DQ12" s="434">
        <v>1</v>
      </c>
      <c r="DR12" s="434"/>
      <c r="DS12" s="434"/>
      <c r="DT12" s="436"/>
    </row>
    <row r="13" spans="1:124" ht="150" customHeight="1">
      <c r="A13" s="10">
        <v>10</v>
      </c>
      <c r="B13" s="434" t="s">
        <v>133</v>
      </c>
      <c r="C13" s="649" t="s">
        <v>134</v>
      </c>
      <c r="D13" s="434" t="s">
        <v>1803</v>
      </c>
      <c r="E13" s="434">
        <v>0</v>
      </c>
      <c r="F13" s="434">
        <v>1</v>
      </c>
      <c r="G13" s="434">
        <v>1</v>
      </c>
      <c r="H13" s="434">
        <v>121.35619800000001</v>
      </c>
      <c r="I13" s="434">
        <v>24.725728</v>
      </c>
      <c r="J13" s="434" t="s">
        <v>149</v>
      </c>
      <c r="K13" s="434" t="s">
        <v>94</v>
      </c>
      <c r="L13" s="435" t="s">
        <v>150</v>
      </c>
      <c r="M13" s="434" t="s">
        <v>151</v>
      </c>
      <c r="N13" s="434">
        <v>1</v>
      </c>
      <c r="O13" s="434">
        <v>0.8</v>
      </c>
      <c r="P13" s="434">
        <v>0</v>
      </c>
      <c r="Q13" s="434">
        <v>90</v>
      </c>
      <c r="R13" s="434">
        <v>258</v>
      </c>
      <c r="S13" s="434">
        <v>1</v>
      </c>
      <c r="T13" s="434">
        <v>0</v>
      </c>
      <c r="U13" s="434">
        <v>0</v>
      </c>
      <c r="V13" s="434">
        <v>6</v>
      </c>
      <c r="W13" s="434">
        <v>0</v>
      </c>
      <c r="X13" s="434">
        <v>1</v>
      </c>
      <c r="Y13" s="434"/>
      <c r="Z13" s="434"/>
      <c r="AA13" s="434"/>
      <c r="AB13" s="434">
        <v>0</v>
      </c>
      <c r="AC13" s="437">
        <v>10</v>
      </c>
      <c r="AD13" s="437">
        <v>10</v>
      </c>
      <c r="AE13" s="656">
        <v>1</v>
      </c>
      <c r="AF13" s="656">
        <v>0</v>
      </c>
      <c r="AG13" s="656"/>
      <c r="AH13" s="656"/>
      <c r="AI13" s="656"/>
      <c r="AJ13" s="656"/>
      <c r="AK13" s="656"/>
      <c r="AL13" s="656"/>
      <c r="AM13" s="656"/>
      <c r="AN13" s="656"/>
      <c r="AO13" s="656"/>
      <c r="AP13" s="656"/>
      <c r="AQ13" s="656">
        <v>1</v>
      </c>
      <c r="AR13" s="434">
        <v>121.374134</v>
      </c>
      <c r="AS13" s="434">
        <v>24.692941999999999</v>
      </c>
      <c r="AT13" s="434">
        <v>1</v>
      </c>
      <c r="AU13" s="434">
        <v>1</v>
      </c>
      <c r="AV13" s="434">
        <v>0</v>
      </c>
      <c r="AW13" s="434">
        <v>0</v>
      </c>
      <c r="AX13" s="434">
        <v>1</v>
      </c>
      <c r="AY13" s="434"/>
      <c r="AZ13" s="434"/>
      <c r="BA13" s="434"/>
      <c r="BB13" s="434"/>
      <c r="BC13" s="434"/>
      <c r="BD13" s="434"/>
      <c r="BE13" s="434"/>
      <c r="BF13" s="434"/>
      <c r="BG13" s="434"/>
      <c r="BH13" s="434"/>
      <c r="BI13" s="434"/>
      <c r="BJ13" s="434"/>
      <c r="BK13" s="434"/>
      <c r="BL13" s="434"/>
      <c r="BM13" s="434">
        <v>1</v>
      </c>
      <c r="BN13" s="434">
        <v>1</v>
      </c>
      <c r="BO13" s="434">
        <v>1</v>
      </c>
      <c r="BP13" s="656">
        <v>1</v>
      </c>
      <c r="BQ13" s="434">
        <v>1</v>
      </c>
      <c r="BR13" s="434" t="s">
        <v>152</v>
      </c>
      <c r="BS13" s="434">
        <v>121.361324</v>
      </c>
      <c r="BT13" s="434">
        <v>24.711217000000001</v>
      </c>
      <c r="BU13" s="434">
        <v>1</v>
      </c>
      <c r="BV13" s="434">
        <v>121.361324</v>
      </c>
      <c r="BW13" s="434">
        <v>24.711217000000001</v>
      </c>
      <c r="BX13" s="434">
        <v>1</v>
      </c>
      <c r="BY13" s="434">
        <v>121.361324</v>
      </c>
      <c r="BZ13" s="434">
        <v>24.711217000000001</v>
      </c>
      <c r="CA13" s="656" t="s">
        <v>153</v>
      </c>
      <c r="CB13" s="733">
        <v>50</v>
      </c>
      <c r="CC13" s="733">
        <v>7.0000000000000007E-2</v>
      </c>
      <c r="CD13" s="733">
        <v>0</v>
      </c>
      <c r="CE13" s="649">
        <v>1</v>
      </c>
      <c r="CF13" s="733">
        <v>20</v>
      </c>
      <c r="CG13" s="733">
        <v>0</v>
      </c>
      <c r="CH13" s="733">
        <v>121.356399</v>
      </c>
      <c r="CI13" s="733">
        <v>24.705956</v>
      </c>
      <c r="CJ13" s="732"/>
      <c r="CK13" s="732"/>
      <c r="CL13" s="733">
        <v>1</v>
      </c>
      <c r="CM13" s="732"/>
      <c r="CN13" s="649">
        <v>1300</v>
      </c>
      <c r="CO13" s="431">
        <v>1500</v>
      </c>
      <c r="CP13" s="431">
        <v>31.1</v>
      </c>
      <c r="CQ13" s="431">
        <v>240</v>
      </c>
      <c r="CR13" s="431"/>
      <c r="CS13" s="431"/>
      <c r="CT13" s="431"/>
      <c r="CU13" s="431"/>
      <c r="CV13" s="434" t="s">
        <v>155</v>
      </c>
      <c r="CW13" s="434">
        <v>121.360606</v>
      </c>
      <c r="CX13" s="434">
        <v>24.712143999999999</v>
      </c>
      <c r="CY13" s="434" t="s">
        <v>155</v>
      </c>
      <c r="CZ13" s="434">
        <v>121.360606</v>
      </c>
      <c r="DA13" s="434">
        <v>24.712143999999999</v>
      </c>
      <c r="DB13" s="434">
        <v>1</v>
      </c>
      <c r="DC13" s="434" t="s">
        <v>104</v>
      </c>
      <c r="DD13" s="434">
        <v>29</v>
      </c>
      <c r="DE13" s="434"/>
      <c r="DF13" s="434"/>
      <c r="DG13" s="434">
        <v>1</v>
      </c>
      <c r="DH13" s="434" t="s">
        <v>141</v>
      </c>
      <c r="DI13" s="434">
        <v>1</v>
      </c>
      <c r="DJ13" s="434">
        <v>1</v>
      </c>
      <c r="DK13" s="434">
        <v>0</v>
      </c>
      <c r="DL13" s="434">
        <v>0</v>
      </c>
      <c r="DM13" s="434">
        <v>0</v>
      </c>
      <c r="DN13" s="434">
        <v>0</v>
      </c>
      <c r="DO13" s="434">
        <v>1</v>
      </c>
      <c r="DP13" s="434">
        <v>0</v>
      </c>
      <c r="DQ13" s="434">
        <v>1</v>
      </c>
      <c r="DR13" s="434"/>
      <c r="DS13" s="434"/>
      <c r="DT13" s="436"/>
    </row>
    <row r="14" spans="1:124" ht="150" customHeight="1">
      <c r="A14" s="10">
        <v>11</v>
      </c>
      <c r="B14" s="434" t="s">
        <v>133</v>
      </c>
      <c r="C14" s="649" t="s">
        <v>134</v>
      </c>
      <c r="D14" s="434" t="s">
        <v>1804</v>
      </c>
      <c r="E14" s="434">
        <v>0</v>
      </c>
      <c r="F14" s="434">
        <v>1</v>
      </c>
      <c r="G14" s="434">
        <v>1</v>
      </c>
      <c r="H14" s="434">
        <v>121.37419199999999</v>
      </c>
      <c r="I14" s="434">
        <v>24.699895999999999</v>
      </c>
      <c r="J14" s="434" t="s">
        <v>149</v>
      </c>
      <c r="K14" s="434" t="s">
        <v>94</v>
      </c>
      <c r="L14" s="435" t="s">
        <v>150</v>
      </c>
      <c r="M14" s="434" t="s">
        <v>151</v>
      </c>
      <c r="N14" s="434">
        <v>1</v>
      </c>
      <c r="O14" s="434">
        <v>0.8</v>
      </c>
      <c r="P14" s="434">
        <v>0</v>
      </c>
      <c r="Q14" s="434">
        <v>20</v>
      </c>
      <c r="R14" s="434">
        <v>57</v>
      </c>
      <c r="S14" s="434">
        <v>1</v>
      </c>
      <c r="T14" s="434">
        <v>0</v>
      </c>
      <c r="U14" s="434">
        <v>0</v>
      </c>
      <c r="V14" s="434">
        <v>3</v>
      </c>
      <c r="W14" s="434">
        <v>0</v>
      </c>
      <c r="X14" s="434">
        <v>0</v>
      </c>
      <c r="Y14" s="434"/>
      <c r="Z14" s="434"/>
      <c r="AA14" s="434"/>
      <c r="AB14" s="434">
        <v>0</v>
      </c>
      <c r="AC14" s="437">
        <v>10</v>
      </c>
      <c r="AD14" s="437">
        <v>10</v>
      </c>
      <c r="AE14" s="656">
        <v>1</v>
      </c>
      <c r="AF14" s="656">
        <v>0</v>
      </c>
      <c r="AG14" s="656"/>
      <c r="AH14" s="656"/>
      <c r="AI14" s="656"/>
      <c r="AJ14" s="656"/>
      <c r="AK14" s="656"/>
      <c r="AL14" s="656"/>
      <c r="AM14" s="656"/>
      <c r="AN14" s="656"/>
      <c r="AO14" s="656"/>
      <c r="AP14" s="656"/>
      <c r="AQ14" s="656">
        <v>1</v>
      </c>
      <c r="AR14" s="434">
        <v>121.374134</v>
      </c>
      <c r="AS14" s="434">
        <v>24.692941999999999</v>
      </c>
      <c r="AT14" s="434">
        <v>1</v>
      </c>
      <c r="AU14" s="434">
        <v>1</v>
      </c>
      <c r="AV14" s="434">
        <v>0</v>
      </c>
      <c r="AW14" s="434">
        <v>0</v>
      </c>
      <c r="AX14" s="434">
        <v>1</v>
      </c>
      <c r="AY14" s="434"/>
      <c r="AZ14" s="434"/>
      <c r="BA14" s="434"/>
      <c r="BB14" s="434"/>
      <c r="BC14" s="434"/>
      <c r="BD14" s="434"/>
      <c r="BE14" s="434"/>
      <c r="BF14" s="434"/>
      <c r="BG14" s="434"/>
      <c r="BH14" s="434"/>
      <c r="BI14" s="434"/>
      <c r="BJ14" s="434"/>
      <c r="BK14" s="434"/>
      <c r="BL14" s="434"/>
      <c r="BM14" s="434">
        <v>1</v>
      </c>
      <c r="BN14" s="434">
        <v>1</v>
      </c>
      <c r="BO14" s="434">
        <v>1</v>
      </c>
      <c r="BP14" s="656">
        <v>1</v>
      </c>
      <c r="BQ14" s="434">
        <v>1</v>
      </c>
      <c r="BR14" s="434" t="s">
        <v>152</v>
      </c>
      <c r="BS14" s="434">
        <v>121.361324</v>
      </c>
      <c r="BT14" s="434">
        <v>24.711217000000001</v>
      </c>
      <c r="BU14" s="434">
        <v>1</v>
      </c>
      <c r="BV14" s="434">
        <v>121.361324</v>
      </c>
      <c r="BW14" s="434">
        <v>24.711217000000001</v>
      </c>
      <c r="BX14" s="434">
        <v>1</v>
      </c>
      <c r="BY14" s="434">
        <v>121.361324</v>
      </c>
      <c r="BZ14" s="434">
        <v>24.711217000000001</v>
      </c>
      <c r="CA14" s="656" t="s">
        <v>153</v>
      </c>
      <c r="CB14" s="733"/>
      <c r="CC14" s="733"/>
      <c r="CD14" s="733"/>
      <c r="CE14" s="649">
        <v>1</v>
      </c>
      <c r="CF14" s="733"/>
      <c r="CG14" s="733"/>
      <c r="CH14" s="733"/>
      <c r="CI14" s="733"/>
      <c r="CJ14" s="732"/>
      <c r="CK14" s="732"/>
      <c r="CL14" s="733"/>
      <c r="CM14" s="732"/>
      <c r="CN14" s="649">
        <v>1300</v>
      </c>
      <c r="CO14" s="431">
        <v>1500</v>
      </c>
      <c r="CP14" s="431">
        <v>31.1</v>
      </c>
      <c r="CQ14" s="431">
        <v>240</v>
      </c>
      <c r="CR14" s="431"/>
      <c r="CS14" s="431"/>
      <c r="CT14" s="431"/>
      <c r="CU14" s="431"/>
      <c r="CV14" s="434" t="s">
        <v>155</v>
      </c>
      <c r="CW14" s="434">
        <v>121.360606</v>
      </c>
      <c r="CX14" s="434">
        <v>24.712143999999999</v>
      </c>
      <c r="CY14" s="434" t="s">
        <v>155</v>
      </c>
      <c r="CZ14" s="434">
        <v>121.360606</v>
      </c>
      <c r="DA14" s="434">
        <v>24.712143999999999</v>
      </c>
      <c r="DB14" s="434">
        <v>1</v>
      </c>
      <c r="DC14" s="434" t="s">
        <v>104</v>
      </c>
      <c r="DD14" s="434">
        <v>29</v>
      </c>
      <c r="DE14" s="434"/>
      <c r="DF14" s="434"/>
      <c r="DG14" s="434">
        <v>1</v>
      </c>
      <c r="DH14" s="434" t="s">
        <v>141</v>
      </c>
      <c r="DI14" s="434">
        <v>1</v>
      </c>
      <c r="DJ14" s="434">
        <v>1</v>
      </c>
      <c r="DK14" s="434">
        <v>0</v>
      </c>
      <c r="DL14" s="434">
        <v>0</v>
      </c>
      <c r="DM14" s="434">
        <v>0</v>
      </c>
      <c r="DN14" s="434">
        <v>0</v>
      </c>
      <c r="DO14" s="434">
        <v>1</v>
      </c>
      <c r="DP14" s="434">
        <v>0</v>
      </c>
      <c r="DQ14" s="434">
        <v>1</v>
      </c>
      <c r="DR14" s="434"/>
      <c r="DS14" s="434"/>
      <c r="DT14" s="436"/>
    </row>
    <row r="15" spans="1:124" ht="150" customHeight="1">
      <c r="A15" s="10">
        <v>12</v>
      </c>
      <c r="B15" s="434" t="s">
        <v>133</v>
      </c>
      <c r="C15" s="649" t="s">
        <v>134</v>
      </c>
      <c r="D15" s="434" t="s">
        <v>1805</v>
      </c>
      <c r="E15" s="434">
        <v>0</v>
      </c>
      <c r="F15" s="434">
        <v>1</v>
      </c>
      <c r="G15" s="434">
        <v>1</v>
      </c>
      <c r="H15" s="434">
        <v>121.356959</v>
      </c>
      <c r="I15" s="434">
        <v>24.707242999999998</v>
      </c>
      <c r="J15" s="434" t="s">
        <v>149</v>
      </c>
      <c r="K15" s="434" t="s">
        <v>94</v>
      </c>
      <c r="L15" s="435" t="s">
        <v>150</v>
      </c>
      <c r="M15" s="434" t="s">
        <v>151</v>
      </c>
      <c r="N15" s="434">
        <v>1</v>
      </c>
      <c r="O15" s="434">
        <v>0.8</v>
      </c>
      <c r="P15" s="434">
        <v>0</v>
      </c>
      <c r="Q15" s="434">
        <v>100</v>
      </c>
      <c r="R15" s="434">
        <v>315</v>
      </c>
      <c r="S15" s="434">
        <v>1</v>
      </c>
      <c r="T15" s="434">
        <v>0</v>
      </c>
      <c r="U15" s="434">
        <v>0</v>
      </c>
      <c r="V15" s="434">
        <v>2</v>
      </c>
      <c r="W15" s="434">
        <v>0</v>
      </c>
      <c r="X15" s="434">
        <v>1</v>
      </c>
      <c r="Y15" s="434"/>
      <c r="Z15" s="434"/>
      <c r="AA15" s="434"/>
      <c r="AB15" s="434">
        <v>0</v>
      </c>
      <c r="AC15" s="437">
        <v>10</v>
      </c>
      <c r="AD15" s="437">
        <v>10</v>
      </c>
      <c r="AE15" s="656">
        <v>1</v>
      </c>
      <c r="AF15" s="656">
        <v>0</v>
      </c>
      <c r="AG15" s="656"/>
      <c r="AH15" s="656"/>
      <c r="AI15" s="656"/>
      <c r="AJ15" s="656"/>
      <c r="AK15" s="656"/>
      <c r="AL15" s="656"/>
      <c r="AM15" s="656"/>
      <c r="AN15" s="656"/>
      <c r="AO15" s="656"/>
      <c r="AP15" s="656"/>
      <c r="AQ15" s="656">
        <v>1</v>
      </c>
      <c r="AR15" s="434">
        <v>121.374134</v>
      </c>
      <c r="AS15" s="434">
        <v>24.692941999999999</v>
      </c>
      <c r="AT15" s="434">
        <v>1</v>
      </c>
      <c r="AU15" s="434">
        <v>1</v>
      </c>
      <c r="AV15" s="434">
        <v>0</v>
      </c>
      <c r="AW15" s="434">
        <v>0</v>
      </c>
      <c r="AX15" s="434">
        <v>1</v>
      </c>
      <c r="AY15" s="434"/>
      <c r="AZ15" s="434"/>
      <c r="BA15" s="434"/>
      <c r="BB15" s="434"/>
      <c r="BC15" s="434"/>
      <c r="BD15" s="434"/>
      <c r="BE15" s="434"/>
      <c r="BF15" s="434"/>
      <c r="BG15" s="434"/>
      <c r="BH15" s="434"/>
      <c r="BI15" s="434"/>
      <c r="BJ15" s="434"/>
      <c r="BK15" s="434"/>
      <c r="BL15" s="434"/>
      <c r="BM15" s="434">
        <v>1</v>
      </c>
      <c r="BN15" s="434">
        <v>1</v>
      </c>
      <c r="BO15" s="434">
        <v>1</v>
      </c>
      <c r="BP15" s="656">
        <v>1</v>
      </c>
      <c r="BQ15" s="434">
        <v>1</v>
      </c>
      <c r="BR15" s="434" t="s">
        <v>152</v>
      </c>
      <c r="BS15" s="434">
        <v>121.361324</v>
      </c>
      <c r="BT15" s="434">
        <v>24.711217000000001</v>
      </c>
      <c r="BU15" s="434">
        <v>1</v>
      </c>
      <c r="BV15" s="434">
        <v>121.361324</v>
      </c>
      <c r="BW15" s="434">
        <v>24.711217000000001</v>
      </c>
      <c r="BX15" s="434">
        <v>1</v>
      </c>
      <c r="BY15" s="434">
        <v>121.361324</v>
      </c>
      <c r="BZ15" s="434">
        <v>24.711217000000001</v>
      </c>
      <c r="CA15" s="656" t="s">
        <v>153</v>
      </c>
      <c r="CB15" s="733"/>
      <c r="CC15" s="733"/>
      <c r="CD15" s="733"/>
      <c r="CE15" s="649">
        <v>1</v>
      </c>
      <c r="CF15" s="733"/>
      <c r="CG15" s="733"/>
      <c r="CH15" s="733"/>
      <c r="CI15" s="733"/>
      <c r="CJ15" s="732"/>
      <c r="CK15" s="732"/>
      <c r="CL15" s="733"/>
      <c r="CM15" s="732"/>
      <c r="CN15" s="649">
        <v>1300</v>
      </c>
      <c r="CO15" s="431">
        <v>1500</v>
      </c>
      <c r="CP15" s="431">
        <v>31.1</v>
      </c>
      <c r="CQ15" s="431">
        <v>240</v>
      </c>
      <c r="CR15" s="431"/>
      <c r="CS15" s="431"/>
      <c r="CT15" s="431"/>
      <c r="CU15" s="431"/>
      <c r="CV15" s="434" t="s">
        <v>155</v>
      </c>
      <c r="CW15" s="434">
        <v>121.360606</v>
      </c>
      <c r="CX15" s="434">
        <v>24.712143999999999</v>
      </c>
      <c r="CY15" s="434" t="s">
        <v>155</v>
      </c>
      <c r="CZ15" s="434">
        <v>121.360606</v>
      </c>
      <c r="DA15" s="434">
        <v>24.712143999999999</v>
      </c>
      <c r="DB15" s="434">
        <v>1</v>
      </c>
      <c r="DC15" s="434" t="s">
        <v>104</v>
      </c>
      <c r="DD15" s="434">
        <v>29</v>
      </c>
      <c r="DE15" s="434"/>
      <c r="DF15" s="434"/>
      <c r="DG15" s="434">
        <v>1</v>
      </c>
      <c r="DH15" s="434" t="s">
        <v>141</v>
      </c>
      <c r="DI15" s="434">
        <v>1</v>
      </c>
      <c r="DJ15" s="434">
        <v>1</v>
      </c>
      <c r="DK15" s="434">
        <v>0</v>
      </c>
      <c r="DL15" s="434">
        <v>0</v>
      </c>
      <c r="DM15" s="434">
        <v>0</v>
      </c>
      <c r="DN15" s="434">
        <v>0</v>
      </c>
      <c r="DO15" s="434">
        <v>1</v>
      </c>
      <c r="DP15" s="434">
        <v>0</v>
      </c>
      <c r="DQ15" s="434">
        <v>1</v>
      </c>
      <c r="DR15" s="434"/>
      <c r="DS15" s="434"/>
      <c r="DT15" s="436"/>
    </row>
    <row r="16" spans="1:124" ht="150" customHeight="1">
      <c r="A16" s="10">
        <v>13</v>
      </c>
      <c r="B16" s="434" t="s">
        <v>133</v>
      </c>
      <c r="C16" s="649" t="s">
        <v>134</v>
      </c>
      <c r="D16" s="434" t="s">
        <v>1806</v>
      </c>
      <c r="E16" s="434">
        <v>0</v>
      </c>
      <c r="F16" s="434">
        <v>1</v>
      </c>
      <c r="G16" s="434">
        <v>1</v>
      </c>
      <c r="H16" s="434">
        <v>121.337838</v>
      </c>
      <c r="I16" s="434">
        <v>24.742684000000001</v>
      </c>
      <c r="J16" s="434" t="s">
        <v>149</v>
      </c>
      <c r="K16" s="434" t="s">
        <v>94</v>
      </c>
      <c r="L16" s="435" t="s">
        <v>150</v>
      </c>
      <c r="M16" s="434" t="s">
        <v>151</v>
      </c>
      <c r="N16" s="434">
        <v>1</v>
      </c>
      <c r="O16" s="434">
        <v>0.8</v>
      </c>
      <c r="P16" s="434">
        <v>0</v>
      </c>
      <c r="Q16" s="434">
        <v>15</v>
      </c>
      <c r="R16" s="434">
        <v>58</v>
      </c>
      <c r="S16" s="434">
        <v>1</v>
      </c>
      <c r="T16" s="434">
        <v>0</v>
      </c>
      <c r="U16" s="434">
        <v>0</v>
      </c>
      <c r="V16" s="434">
        <v>2</v>
      </c>
      <c r="W16" s="434">
        <v>0</v>
      </c>
      <c r="X16" s="434">
        <v>0</v>
      </c>
      <c r="Y16" s="434"/>
      <c r="Z16" s="434"/>
      <c r="AA16" s="434"/>
      <c r="AB16" s="434">
        <v>0</v>
      </c>
      <c r="AC16" s="437">
        <v>11</v>
      </c>
      <c r="AD16" s="437">
        <v>12</v>
      </c>
      <c r="AE16" s="656">
        <v>1</v>
      </c>
      <c r="AF16" s="656">
        <v>0</v>
      </c>
      <c r="AG16" s="656"/>
      <c r="AH16" s="656"/>
      <c r="AI16" s="656"/>
      <c r="AJ16" s="656"/>
      <c r="AK16" s="656"/>
      <c r="AL16" s="656"/>
      <c r="AM16" s="656"/>
      <c r="AN16" s="656"/>
      <c r="AO16" s="656"/>
      <c r="AP16" s="656"/>
      <c r="AQ16" s="656">
        <v>1</v>
      </c>
      <c r="AR16" s="434">
        <v>121.374134</v>
      </c>
      <c r="AS16" s="434">
        <v>24.692941999999999</v>
      </c>
      <c r="AT16" s="434">
        <v>1</v>
      </c>
      <c r="AU16" s="434">
        <v>1</v>
      </c>
      <c r="AV16" s="434">
        <v>0</v>
      </c>
      <c r="AW16" s="434">
        <v>0</v>
      </c>
      <c r="AX16" s="434">
        <v>1</v>
      </c>
      <c r="AY16" s="434"/>
      <c r="AZ16" s="434"/>
      <c r="BA16" s="434"/>
      <c r="BB16" s="434"/>
      <c r="BC16" s="434"/>
      <c r="BD16" s="434"/>
      <c r="BE16" s="434"/>
      <c r="BF16" s="434"/>
      <c r="BG16" s="434"/>
      <c r="BH16" s="434"/>
      <c r="BI16" s="434"/>
      <c r="BJ16" s="434"/>
      <c r="BK16" s="434"/>
      <c r="BL16" s="434"/>
      <c r="BM16" s="434">
        <v>1</v>
      </c>
      <c r="BN16" s="434">
        <v>1</v>
      </c>
      <c r="BO16" s="434">
        <v>1</v>
      </c>
      <c r="BP16" s="656">
        <v>1</v>
      </c>
      <c r="BQ16" s="434">
        <v>1</v>
      </c>
      <c r="BR16" s="434" t="s">
        <v>152</v>
      </c>
      <c r="BS16" s="434">
        <v>121.361324</v>
      </c>
      <c r="BT16" s="434">
        <v>24.711217000000001</v>
      </c>
      <c r="BU16" s="434">
        <v>1</v>
      </c>
      <c r="BV16" s="434">
        <v>121.361324</v>
      </c>
      <c r="BW16" s="434">
        <v>24.711217000000001</v>
      </c>
      <c r="BX16" s="434">
        <v>1</v>
      </c>
      <c r="BY16" s="434">
        <v>121.361324</v>
      </c>
      <c r="BZ16" s="434">
        <v>24.711217000000001</v>
      </c>
      <c r="CA16" s="656" t="s">
        <v>153</v>
      </c>
      <c r="CB16" s="733"/>
      <c r="CC16" s="733"/>
      <c r="CD16" s="733"/>
      <c r="CE16" s="649">
        <v>1</v>
      </c>
      <c r="CF16" s="733"/>
      <c r="CG16" s="733"/>
      <c r="CH16" s="733"/>
      <c r="CI16" s="733"/>
      <c r="CJ16" s="732"/>
      <c r="CK16" s="732"/>
      <c r="CL16" s="733"/>
      <c r="CM16" s="732"/>
      <c r="CN16" s="649">
        <v>1300</v>
      </c>
      <c r="CO16" s="431">
        <v>1500</v>
      </c>
      <c r="CP16" s="431">
        <v>31.1</v>
      </c>
      <c r="CQ16" s="431">
        <v>240</v>
      </c>
      <c r="CR16" s="431"/>
      <c r="CS16" s="431"/>
      <c r="CT16" s="431"/>
      <c r="CU16" s="431"/>
      <c r="CV16" s="434" t="s">
        <v>155</v>
      </c>
      <c r="CW16" s="434">
        <v>121.360606</v>
      </c>
      <c r="CX16" s="434">
        <v>24.712143999999999</v>
      </c>
      <c r="CY16" s="434" t="s">
        <v>155</v>
      </c>
      <c r="CZ16" s="434">
        <v>121.360606</v>
      </c>
      <c r="DA16" s="434">
        <v>24.712143999999999</v>
      </c>
      <c r="DB16" s="434">
        <v>1</v>
      </c>
      <c r="DC16" s="434" t="s">
        <v>104</v>
      </c>
      <c r="DD16" s="434">
        <v>29</v>
      </c>
      <c r="DE16" s="434"/>
      <c r="DF16" s="434"/>
      <c r="DG16" s="434">
        <v>1</v>
      </c>
      <c r="DH16" s="434" t="s">
        <v>141</v>
      </c>
      <c r="DI16" s="434">
        <v>1</v>
      </c>
      <c r="DJ16" s="434">
        <v>1</v>
      </c>
      <c r="DK16" s="434">
        <v>0</v>
      </c>
      <c r="DL16" s="434">
        <v>0</v>
      </c>
      <c r="DM16" s="434">
        <v>0</v>
      </c>
      <c r="DN16" s="434">
        <v>0</v>
      </c>
      <c r="DO16" s="434">
        <v>1</v>
      </c>
      <c r="DP16" s="434">
        <v>0</v>
      </c>
      <c r="DQ16" s="434">
        <v>1</v>
      </c>
      <c r="DR16" s="434"/>
      <c r="DS16" s="434"/>
      <c r="DT16" s="436"/>
    </row>
    <row r="17" spans="1:124" ht="150" customHeight="1">
      <c r="A17" s="10">
        <v>14</v>
      </c>
      <c r="B17" s="434" t="s">
        <v>133</v>
      </c>
      <c r="C17" s="649" t="s">
        <v>134</v>
      </c>
      <c r="D17" s="434" t="s">
        <v>1807</v>
      </c>
      <c r="E17" s="434">
        <v>0</v>
      </c>
      <c r="F17" s="434">
        <v>1</v>
      </c>
      <c r="G17" s="434">
        <v>1</v>
      </c>
      <c r="H17" s="434">
        <v>121.36500700000001</v>
      </c>
      <c r="I17" s="434">
        <v>24.74259</v>
      </c>
      <c r="J17" s="434" t="s">
        <v>149</v>
      </c>
      <c r="K17" s="434" t="s">
        <v>94</v>
      </c>
      <c r="L17" s="435" t="s">
        <v>150</v>
      </c>
      <c r="M17" s="434" t="s">
        <v>151</v>
      </c>
      <c r="N17" s="434">
        <v>1</v>
      </c>
      <c r="O17" s="434">
        <v>0.8</v>
      </c>
      <c r="P17" s="434">
        <v>0</v>
      </c>
      <c r="Q17" s="434">
        <v>40</v>
      </c>
      <c r="R17" s="434">
        <v>181</v>
      </c>
      <c r="S17" s="434">
        <v>1</v>
      </c>
      <c r="T17" s="434">
        <v>0</v>
      </c>
      <c r="U17" s="434">
        <v>0</v>
      </c>
      <c r="V17" s="434">
        <v>2</v>
      </c>
      <c r="W17" s="434">
        <v>0</v>
      </c>
      <c r="X17" s="434">
        <v>0</v>
      </c>
      <c r="Y17" s="434"/>
      <c r="Z17" s="434"/>
      <c r="AA17" s="434"/>
      <c r="AB17" s="434">
        <v>0</v>
      </c>
      <c r="AC17" s="434">
        <v>0</v>
      </c>
      <c r="AD17" s="434">
        <v>0</v>
      </c>
      <c r="AE17" s="656">
        <v>1</v>
      </c>
      <c r="AF17" s="656">
        <v>0</v>
      </c>
      <c r="AG17" s="656"/>
      <c r="AH17" s="656"/>
      <c r="AI17" s="656"/>
      <c r="AJ17" s="656"/>
      <c r="AK17" s="656"/>
      <c r="AL17" s="656"/>
      <c r="AM17" s="656"/>
      <c r="AN17" s="656"/>
      <c r="AO17" s="656"/>
      <c r="AP17" s="656"/>
      <c r="AQ17" s="656">
        <v>1</v>
      </c>
      <c r="AR17" s="434">
        <v>121.353144</v>
      </c>
      <c r="AS17" s="434">
        <v>24.746914</v>
      </c>
      <c r="AT17" s="434">
        <v>1</v>
      </c>
      <c r="AU17" s="434">
        <v>1</v>
      </c>
      <c r="AV17" s="434">
        <v>0</v>
      </c>
      <c r="AW17" s="434">
        <v>0</v>
      </c>
      <c r="AX17" s="434">
        <v>1</v>
      </c>
      <c r="AY17" s="434"/>
      <c r="AZ17" s="434"/>
      <c r="BA17" s="434"/>
      <c r="BB17" s="434"/>
      <c r="BC17" s="434"/>
      <c r="BD17" s="434"/>
      <c r="BE17" s="434"/>
      <c r="BF17" s="434"/>
      <c r="BG17" s="434"/>
      <c r="BH17" s="434"/>
      <c r="BI17" s="434"/>
      <c r="BJ17" s="434"/>
      <c r="BK17" s="434"/>
      <c r="BL17" s="434"/>
      <c r="BM17" s="434">
        <v>1</v>
      </c>
      <c r="BN17" s="434">
        <v>1</v>
      </c>
      <c r="BO17" s="434">
        <v>1</v>
      </c>
      <c r="BP17" s="656">
        <v>1</v>
      </c>
      <c r="BQ17" s="434">
        <v>1</v>
      </c>
      <c r="BR17" s="434" t="s">
        <v>152</v>
      </c>
      <c r="BS17" s="434">
        <v>121.361324</v>
      </c>
      <c r="BT17" s="434">
        <v>24.711217000000001</v>
      </c>
      <c r="BU17" s="434">
        <v>1</v>
      </c>
      <c r="BV17" s="434">
        <v>121.361324</v>
      </c>
      <c r="BW17" s="434">
        <v>24.711217000000001</v>
      </c>
      <c r="BX17" s="434">
        <v>1</v>
      </c>
      <c r="BY17" s="434">
        <v>121.361324</v>
      </c>
      <c r="BZ17" s="434">
        <v>24.711217000000001</v>
      </c>
      <c r="CA17" s="434" t="s">
        <v>156</v>
      </c>
      <c r="CB17" s="434">
        <v>40</v>
      </c>
      <c r="CC17" s="438">
        <f>CB17/R17</f>
        <v>0.22099447513812154</v>
      </c>
      <c r="CD17" s="438">
        <v>0</v>
      </c>
      <c r="CE17" s="434">
        <v>1</v>
      </c>
      <c r="CF17" s="434">
        <v>20</v>
      </c>
      <c r="CG17" s="434">
        <v>0</v>
      </c>
      <c r="CH17" s="434">
        <v>121.366252</v>
      </c>
      <c r="CI17" s="434">
        <v>24.741330999999999</v>
      </c>
      <c r="CJ17" s="732"/>
      <c r="CK17" s="732"/>
      <c r="CL17" s="434">
        <v>1</v>
      </c>
      <c r="CM17" s="434"/>
      <c r="CN17" s="649">
        <v>36</v>
      </c>
      <c r="CO17" s="431">
        <v>1500</v>
      </c>
      <c r="CP17" s="431">
        <v>31.1</v>
      </c>
      <c r="CQ17" s="431">
        <v>240</v>
      </c>
      <c r="CR17" s="431"/>
      <c r="CS17" s="431"/>
      <c r="CT17" s="431"/>
      <c r="CU17" s="431"/>
      <c r="CV17" s="434" t="s">
        <v>155</v>
      </c>
      <c r="CW17" s="434">
        <v>121.360606</v>
      </c>
      <c r="CX17" s="434">
        <v>24.712143999999999</v>
      </c>
      <c r="CY17" s="434" t="s">
        <v>155</v>
      </c>
      <c r="CZ17" s="434">
        <v>121.360606</v>
      </c>
      <c r="DA17" s="434">
        <v>24.712143999999999</v>
      </c>
      <c r="DB17" s="434">
        <v>1</v>
      </c>
      <c r="DC17" s="434" t="s">
        <v>104</v>
      </c>
      <c r="DD17" s="434">
        <v>29</v>
      </c>
      <c r="DE17" s="434"/>
      <c r="DF17" s="434"/>
      <c r="DG17" s="434">
        <v>1</v>
      </c>
      <c r="DH17" s="434" t="s">
        <v>141</v>
      </c>
      <c r="DI17" s="434">
        <v>1</v>
      </c>
      <c r="DJ17" s="434">
        <v>1</v>
      </c>
      <c r="DK17" s="434">
        <v>0</v>
      </c>
      <c r="DL17" s="434">
        <v>0</v>
      </c>
      <c r="DM17" s="434">
        <v>0</v>
      </c>
      <c r="DN17" s="434">
        <v>0</v>
      </c>
      <c r="DO17" s="434">
        <v>1</v>
      </c>
      <c r="DP17" s="434">
        <v>0</v>
      </c>
      <c r="DQ17" s="434">
        <v>1</v>
      </c>
      <c r="DR17" s="434"/>
      <c r="DS17" s="434"/>
      <c r="DT17" s="436"/>
    </row>
    <row r="18" spans="1:124" ht="150" customHeight="1">
      <c r="A18" s="8">
        <v>15</v>
      </c>
      <c r="B18" s="439" t="s">
        <v>157</v>
      </c>
      <c r="C18" s="439" t="s">
        <v>158</v>
      </c>
      <c r="D18" s="439" t="s">
        <v>159</v>
      </c>
      <c r="E18" s="440">
        <v>0</v>
      </c>
      <c r="F18" s="440">
        <v>0</v>
      </c>
      <c r="G18" s="439">
        <v>1</v>
      </c>
      <c r="H18" s="439">
        <v>121.10180099999999</v>
      </c>
      <c r="I18" s="439">
        <v>24.616508</v>
      </c>
      <c r="J18" s="439" t="s">
        <v>160</v>
      </c>
      <c r="K18" s="439" t="s">
        <v>161</v>
      </c>
      <c r="L18" s="441" t="s">
        <v>162</v>
      </c>
      <c r="M18" s="439" t="s">
        <v>163</v>
      </c>
      <c r="N18" s="439">
        <v>1</v>
      </c>
      <c r="O18" s="439">
        <v>1</v>
      </c>
      <c r="P18" s="439">
        <v>0</v>
      </c>
      <c r="Q18" s="439">
        <v>35</v>
      </c>
      <c r="R18" s="439">
        <v>70</v>
      </c>
      <c r="S18" s="439">
        <v>1</v>
      </c>
      <c r="T18" s="439">
        <v>0</v>
      </c>
      <c r="U18" s="439">
        <v>0</v>
      </c>
      <c r="V18" s="439">
        <v>0</v>
      </c>
      <c r="W18" s="439">
        <v>0</v>
      </c>
      <c r="X18" s="439">
        <v>2</v>
      </c>
      <c r="Y18" s="439"/>
      <c r="Z18" s="439"/>
      <c r="AA18" s="439"/>
      <c r="AB18" s="439">
        <v>0</v>
      </c>
      <c r="AC18" s="439">
        <v>0</v>
      </c>
      <c r="AD18" s="439">
        <v>0</v>
      </c>
      <c r="AE18" s="439">
        <v>0</v>
      </c>
      <c r="AF18" s="439">
        <v>0</v>
      </c>
      <c r="AG18" s="439"/>
      <c r="AH18" s="439"/>
      <c r="AI18" s="439"/>
      <c r="AJ18" s="439"/>
      <c r="AK18" s="439"/>
      <c r="AL18" s="439"/>
      <c r="AM18" s="439"/>
      <c r="AN18" s="439"/>
      <c r="AO18" s="439"/>
      <c r="AP18" s="439"/>
      <c r="AQ18" s="439">
        <v>1</v>
      </c>
      <c r="AR18" s="439">
        <v>121.08151169999999</v>
      </c>
      <c r="AS18" s="439">
        <v>24.747789300000001</v>
      </c>
      <c r="AT18" s="439">
        <v>1</v>
      </c>
      <c r="AU18" s="439">
        <v>1</v>
      </c>
      <c r="AV18" s="439">
        <v>1</v>
      </c>
      <c r="AW18" s="439">
        <v>1</v>
      </c>
      <c r="AX18" s="439">
        <v>1</v>
      </c>
      <c r="AY18" s="439"/>
      <c r="AZ18" s="439"/>
      <c r="BA18" s="439"/>
      <c r="BB18" s="439"/>
      <c r="BC18" s="439"/>
      <c r="BD18" s="439"/>
      <c r="BE18" s="439"/>
      <c r="BF18" s="439"/>
      <c r="BG18" s="439"/>
      <c r="BH18" s="439"/>
      <c r="BI18" s="439"/>
      <c r="BJ18" s="439"/>
      <c r="BK18" s="439"/>
      <c r="BL18" s="439"/>
      <c r="BM18" s="439">
        <v>1</v>
      </c>
      <c r="BN18" s="439">
        <v>1</v>
      </c>
      <c r="BO18" s="439">
        <v>0</v>
      </c>
      <c r="BP18" s="439">
        <v>1</v>
      </c>
      <c r="BQ18" s="439">
        <v>1</v>
      </c>
      <c r="BR18" s="439" t="s">
        <v>164</v>
      </c>
      <c r="BS18" s="439">
        <v>121.061133</v>
      </c>
      <c r="BT18" s="439">
        <v>24.365736999999999</v>
      </c>
      <c r="BU18" s="439">
        <v>1</v>
      </c>
      <c r="BV18" s="439">
        <v>121.11922199999999</v>
      </c>
      <c r="BW18" s="439">
        <v>24.632013000000001</v>
      </c>
      <c r="BX18" s="439">
        <v>0</v>
      </c>
      <c r="BY18" s="439"/>
      <c r="BZ18" s="439"/>
      <c r="CA18" s="442" t="s">
        <v>1810</v>
      </c>
      <c r="CB18" s="442">
        <v>56</v>
      </c>
      <c r="CC18" s="443">
        <v>1.5714285714285701</v>
      </c>
      <c r="CD18" s="439" t="s">
        <v>154</v>
      </c>
      <c r="CE18" s="439">
        <v>1</v>
      </c>
      <c r="CF18" s="439">
        <v>60</v>
      </c>
      <c r="CG18" s="439">
        <v>0</v>
      </c>
      <c r="CH18" s="439">
        <v>121.11922199999999</v>
      </c>
      <c r="CI18" s="439">
        <v>24.632013000000001</v>
      </c>
      <c r="CJ18" s="439" t="s">
        <v>1378</v>
      </c>
      <c r="CK18" s="439"/>
      <c r="CL18" s="439">
        <v>1</v>
      </c>
      <c r="CM18" s="439" t="s">
        <v>1378</v>
      </c>
      <c r="CN18" s="439">
        <v>738</v>
      </c>
      <c r="CO18" s="431">
        <v>1119</v>
      </c>
      <c r="CP18" s="431" t="s">
        <v>1811</v>
      </c>
      <c r="CQ18" s="431">
        <v>330</v>
      </c>
      <c r="CR18" s="431"/>
      <c r="CS18" s="431"/>
      <c r="CT18" s="431"/>
      <c r="CU18" s="431"/>
      <c r="CV18" s="439" t="s">
        <v>165</v>
      </c>
      <c r="CW18" s="439">
        <v>121.11814</v>
      </c>
      <c r="CX18" s="439">
        <v>24.630931</v>
      </c>
      <c r="CY18" s="439" t="s">
        <v>165</v>
      </c>
      <c r="CZ18" s="439">
        <v>121.11814</v>
      </c>
      <c r="DA18" s="439">
        <v>24.630931</v>
      </c>
      <c r="DB18" s="439">
        <v>1</v>
      </c>
      <c r="DC18" s="439" t="s">
        <v>1718</v>
      </c>
      <c r="DD18" s="439">
        <v>5</v>
      </c>
      <c r="DE18" s="439" t="s">
        <v>1717</v>
      </c>
      <c r="DF18" s="439">
        <v>11</v>
      </c>
      <c r="DG18" s="439">
        <v>1</v>
      </c>
      <c r="DH18" s="439" t="s">
        <v>166</v>
      </c>
      <c r="DI18" s="439">
        <v>1</v>
      </c>
      <c r="DJ18" s="439">
        <v>0</v>
      </c>
      <c r="DK18" s="439">
        <v>0</v>
      </c>
      <c r="DL18" s="439">
        <v>1</v>
      </c>
      <c r="DM18" s="439">
        <v>0</v>
      </c>
      <c r="DN18" s="439">
        <v>0</v>
      </c>
      <c r="DO18" s="439">
        <v>0</v>
      </c>
      <c r="DP18" s="439">
        <v>0</v>
      </c>
      <c r="DQ18" s="439">
        <v>1</v>
      </c>
      <c r="DR18" s="439"/>
      <c r="DS18" s="439"/>
      <c r="DT18" s="439"/>
    </row>
    <row r="19" spans="1:124" ht="99.75">
      <c r="A19" s="8">
        <v>16</v>
      </c>
      <c r="B19" s="439" t="s">
        <v>157</v>
      </c>
      <c r="C19" s="439" t="s">
        <v>158</v>
      </c>
      <c r="D19" s="439" t="s">
        <v>167</v>
      </c>
      <c r="E19" s="440">
        <v>0</v>
      </c>
      <c r="F19" s="440">
        <v>0</v>
      </c>
      <c r="G19" s="439">
        <v>1</v>
      </c>
      <c r="H19" s="439">
        <v>121.0940552</v>
      </c>
      <c r="I19" s="439">
        <v>24.567303200000001</v>
      </c>
      <c r="J19" s="439" t="s">
        <v>168</v>
      </c>
      <c r="K19" s="439" t="s">
        <v>161</v>
      </c>
      <c r="L19" s="441" t="s">
        <v>169</v>
      </c>
      <c r="M19" s="439" t="s">
        <v>170</v>
      </c>
      <c r="N19" s="439">
        <v>1</v>
      </c>
      <c r="O19" s="439">
        <v>3</v>
      </c>
      <c r="P19" s="439">
        <v>0</v>
      </c>
      <c r="Q19" s="439">
        <v>30</v>
      </c>
      <c r="R19" s="439">
        <v>80</v>
      </c>
      <c r="S19" s="439">
        <v>1</v>
      </c>
      <c r="T19" s="439">
        <v>0</v>
      </c>
      <c r="U19" s="439">
        <v>0</v>
      </c>
      <c r="V19" s="439">
        <v>1</v>
      </c>
      <c r="W19" s="439">
        <v>0</v>
      </c>
      <c r="X19" s="439">
        <v>0</v>
      </c>
      <c r="Y19" s="439"/>
      <c r="Z19" s="439"/>
      <c r="AA19" s="439"/>
      <c r="AB19" s="439">
        <v>0</v>
      </c>
      <c r="AC19" s="439">
        <v>34</v>
      </c>
      <c r="AD19" s="439">
        <v>80</v>
      </c>
      <c r="AE19" s="439">
        <v>0</v>
      </c>
      <c r="AF19" s="439">
        <v>0</v>
      </c>
      <c r="AG19" s="439"/>
      <c r="AH19" s="439"/>
      <c r="AI19" s="439"/>
      <c r="AJ19" s="439"/>
      <c r="AK19" s="439"/>
      <c r="AL19" s="439"/>
      <c r="AM19" s="439"/>
      <c r="AN19" s="439"/>
      <c r="AO19" s="439"/>
      <c r="AP19" s="439"/>
      <c r="AQ19" s="439">
        <v>1</v>
      </c>
      <c r="AR19" s="439">
        <v>121.08151169999999</v>
      </c>
      <c r="AS19" s="439">
        <v>24.747789300000001</v>
      </c>
      <c r="AT19" s="439">
        <v>1</v>
      </c>
      <c r="AU19" s="439">
        <v>1</v>
      </c>
      <c r="AV19" s="439">
        <v>1</v>
      </c>
      <c r="AW19" s="439">
        <v>1</v>
      </c>
      <c r="AX19" s="439">
        <v>1</v>
      </c>
      <c r="AY19" s="439"/>
      <c r="AZ19" s="439"/>
      <c r="BA19" s="439"/>
      <c r="BB19" s="439"/>
      <c r="BC19" s="439"/>
      <c r="BD19" s="439"/>
      <c r="BE19" s="439"/>
      <c r="BF19" s="439"/>
      <c r="BG19" s="439"/>
      <c r="BH19" s="439"/>
      <c r="BI19" s="439"/>
      <c r="BJ19" s="439"/>
      <c r="BK19" s="439"/>
      <c r="BL19" s="439"/>
      <c r="BM19" s="439">
        <v>1</v>
      </c>
      <c r="BN19" s="439">
        <v>1</v>
      </c>
      <c r="BO19" s="439">
        <v>0</v>
      </c>
      <c r="BP19" s="439">
        <v>1</v>
      </c>
      <c r="BQ19" s="439">
        <v>0</v>
      </c>
      <c r="BR19" s="439"/>
      <c r="BS19" s="439"/>
      <c r="BT19" s="439"/>
      <c r="BU19" s="439">
        <v>1</v>
      </c>
      <c r="BV19" s="439">
        <v>121.109436</v>
      </c>
      <c r="BW19" s="439">
        <v>24.598133000000001</v>
      </c>
      <c r="BX19" s="439">
        <v>0</v>
      </c>
      <c r="BY19" s="439"/>
      <c r="BZ19" s="439"/>
      <c r="CA19" s="442" t="s">
        <v>1812</v>
      </c>
      <c r="CB19" s="442">
        <v>32</v>
      </c>
      <c r="CC19" s="439">
        <v>0.32</v>
      </c>
      <c r="CD19" s="439">
        <v>0.38</v>
      </c>
      <c r="CE19" s="439">
        <v>1</v>
      </c>
      <c r="CF19" s="439">
        <v>60</v>
      </c>
      <c r="CG19" s="439">
        <v>0</v>
      </c>
      <c r="CH19" s="439">
        <v>121.109436</v>
      </c>
      <c r="CI19" s="439">
        <v>24.598133000000001</v>
      </c>
      <c r="CJ19" s="442" t="s">
        <v>1492</v>
      </c>
      <c r="CK19" s="444" t="s">
        <v>1813</v>
      </c>
      <c r="CL19" s="439" t="s">
        <v>1814</v>
      </c>
      <c r="CM19" s="439" t="s">
        <v>1378</v>
      </c>
      <c r="CN19" s="439">
        <v>450</v>
      </c>
      <c r="CO19" s="431">
        <v>1119</v>
      </c>
      <c r="CP19" s="431" t="s">
        <v>1815</v>
      </c>
      <c r="CQ19" s="431">
        <v>221</v>
      </c>
      <c r="CR19" s="431"/>
      <c r="CS19" s="431"/>
      <c r="CT19" s="431"/>
      <c r="CU19" s="431"/>
      <c r="CV19" s="439" t="s">
        <v>171</v>
      </c>
      <c r="CW19" s="439">
        <v>121.10311</v>
      </c>
      <c r="CX19" s="439">
        <v>24.572179999999999</v>
      </c>
      <c r="CY19" s="439" t="s">
        <v>171</v>
      </c>
      <c r="CZ19" s="439">
        <v>121.10311</v>
      </c>
      <c r="DA19" s="439">
        <v>24.572179999999999</v>
      </c>
      <c r="DB19" s="439">
        <v>1</v>
      </c>
      <c r="DC19" s="439" t="s">
        <v>1713</v>
      </c>
      <c r="DD19" s="439">
        <v>8</v>
      </c>
      <c r="DE19" s="439" t="s">
        <v>1712</v>
      </c>
      <c r="DF19" s="439">
        <v>12</v>
      </c>
      <c r="DG19" s="439">
        <v>1</v>
      </c>
      <c r="DH19" s="439" t="s">
        <v>166</v>
      </c>
      <c r="DI19" s="439">
        <v>1</v>
      </c>
      <c r="DJ19" s="439">
        <v>0</v>
      </c>
      <c r="DK19" s="439">
        <v>0</v>
      </c>
      <c r="DL19" s="439">
        <v>1</v>
      </c>
      <c r="DM19" s="439">
        <v>0</v>
      </c>
      <c r="DN19" s="439">
        <v>0</v>
      </c>
      <c r="DO19" s="439">
        <v>0</v>
      </c>
      <c r="DP19" s="439">
        <v>0</v>
      </c>
      <c r="DQ19" s="439">
        <v>1</v>
      </c>
      <c r="DR19" s="439"/>
      <c r="DS19" s="439"/>
      <c r="DT19" s="439"/>
    </row>
    <row r="20" spans="1:124" ht="99.75">
      <c r="A20" s="8">
        <v>17</v>
      </c>
      <c r="B20" s="439" t="s">
        <v>157</v>
      </c>
      <c r="C20" s="439" t="s">
        <v>158</v>
      </c>
      <c r="D20" s="439" t="s">
        <v>172</v>
      </c>
      <c r="E20" s="440">
        <v>0</v>
      </c>
      <c r="F20" s="440">
        <v>0</v>
      </c>
      <c r="G20" s="439">
        <v>1</v>
      </c>
      <c r="H20" s="439">
        <v>121.092697</v>
      </c>
      <c r="I20" s="439">
        <v>24.566205</v>
      </c>
      <c r="J20" s="439" t="s">
        <v>168</v>
      </c>
      <c r="K20" s="439" t="s">
        <v>161</v>
      </c>
      <c r="L20" s="441" t="s">
        <v>169</v>
      </c>
      <c r="M20" s="439" t="s">
        <v>170</v>
      </c>
      <c r="N20" s="439">
        <v>1</v>
      </c>
      <c r="O20" s="439">
        <v>3</v>
      </c>
      <c r="P20" s="439">
        <v>0</v>
      </c>
      <c r="Q20" s="439">
        <v>30</v>
      </c>
      <c r="R20" s="439">
        <v>80</v>
      </c>
      <c r="S20" s="439">
        <v>1</v>
      </c>
      <c r="T20" s="439">
        <v>0</v>
      </c>
      <c r="U20" s="439">
        <v>0</v>
      </c>
      <c r="V20" s="439">
        <v>1</v>
      </c>
      <c r="W20" s="439">
        <v>0</v>
      </c>
      <c r="X20" s="439">
        <v>0</v>
      </c>
      <c r="Y20" s="439"/>
      <c r="Z20" s="439"/>
      <c r="AA20" s="439"/>
      <c r="AB20" s="439">
        <v>0</v>
      </c>
      <c r="AC20" s="439">
        <v>34</v>
      </c>
      <c r="AD20" s="439">
        <v>80</v>
      </c>
      <c r="AE20" s="439">
        <v>0</v>
      </c>
      <c r="AF20" s="439">
        <v>0</v>
      </c>
      <c r="AG20" s="439"/>
      <c r="AH20" s="439"/>
      <c r="AI20" s="439"/>
      <c r="AJ20" s="439"/>
      <c r="AK20" s="439"/>
      <c r="AL20" s="439"/>
      <c r="AM20" s="439"/>
      <c r="AN20" s="439"/>
      <c r="AO20" s="439"/>
      <c r="AP20" s="439"/>
      <c r="AQ20" s="439">
        <v>1</v>
      </c>
      <c r="AR20" s="439">
        <v>121.08151169999999</v>
      </c>
      <c r="AS20" s="439">
        <v>24.747789300000001</v>
      </c>
      <c r="AT20" s="439">
        <v>1</v>
      </c>
      <c r="AU20" s="439">
        <v>1</v>
      </c>
      <c r="AV20" s="439">
        <v>1</v>
      </c>
      <c r="AW20" s="439">
        <v>1</v>
      </c>
      <c r="AX20" s="439">
        <v>1</v>
      </c>
      <c r="AY20" s="439"/>
      <c r="AZ20" s="439"/>
      <c r="BA20" s="439"/>
      <c r="BB20" s="439"/>
      <c r="BC20" s="439"/>
      <c r="BD20" s="439"/>
      <c r="BE20" s="439"/>
      <c r="BF20" s="439"/>
      <c r="BG20" s="439"/>
      <c r="BH20" s="439"/>
      <c r="BI20" s="439"/>
      <c r="BJ20" s="439"/>
      <c r="BK20" s="439"/>
      <c r="BL20" s="439"/>
      <c r="BM20" s="439">
        <v>1</v>
      </c>
      <c r="BN20" s="439">
        <v>1</v>
      </c>
      <c r="BO20" s="439">
        <v>0</v>
      </c>
      <c r="BP20" s="439">
        <v>1</v>
      </c>
      <c r="BQ20" s="439">
        <v>0</v>
      </c>
      <c r="BR20" s="439"/>
      <c r="BS20" s="439"/>
      <c r="BT20" s="439"/>
      <c r="BU20" s="439">
        <v>1</v>
      </c>
      <c r="BV20" s="439">
        <v>121.109436</v>
      </c>
      <c r="BW20" s="439">
        <v>24.598133000000001</v>
      </c>
      <c r="BX20" s="439">
        <v>0</v>
      </c>
      <c r="BY20" s="439"/>
      <c r="BZ20" s="439"/>
      <c r="CA20" s="442" t="s">
        <v>1812</v>
      </c>
      <c r="CB20" s="442">
        <v>32</v>
      </c>
      <c r="CC20" s="439">
        <v>0.32</v>
      </c>
      <c r="CD20" s="439">
        <v>0.38</v>
      </c>
      <c r="CE20" s="439">
        <v>1</v>
      </c>
      <c r="CF20" s="439">
        <v>60</v>
      </c>
      <c r="CG20" s="439">
        <v>0</v>
      </c>
      <c r="CH20" s="439">
        <v>121.109436</v>
      </c>
      <c r="CI20" s="439">
        <v>24.598133000000001</v>
      </c>
      <c r="CJ20" s="442" t="s">
        <v>1492</v>
      </c>
      <c r="CK20" s="444" t="s">
        <v>1813</v>
      </c>
      <c r="CL20" s="439" t="s">
        <v>1814</v>
      </c>
      <c r="CM20" s="439" t="s">
        <v>1378</v>
      </c>
      <c r="CN20" s="439">
        <v>450</v>
      </c>
      <c r="CO20" s="431">
        <v>1119</v>
      </c>
      <c r="CP20" s="431" t="s">
        <v>1815</v>
      </c>
      <c r="CQ20" s="431">
        <v>221</v>
      </c>
      <c r="CR20" s="431"/>
      <c r="CS20" s="431"/>
      <c r="CT20" s="431"/>
      <c r="CU20" s="431"/>
      <c r="CV20" s="439" t="s">
        <v>171</v>
      </c>
      <c r="CW20" s="439">
        <v>121.10311</v>
      </c>
      <c r="CX20" s="439">
        <v>24.572179999999999</v>
      </c>
      <c r="CY20" s="439" t="s">
        <v>171</v>
      </c>
      <c r="CZ20" s="439">
        <v>121.10311</v>
      </c>
      <c r="DA20" s="439">
        <v>24.572179999999999</v>
      </c>
      <c r="DB20" s="439">
        <v>1</v>
      </c>
      <c r="DC20" s="439" t="s">
        <v>1713</v>
      </c>
      <c r="DD20" s="439">
        <v>8</v>
      </c>
      <c r="DE20" s="439" t="s">
        <v>1712</v>
      </c>
      <c r="DF20" s="439">
        <v>12</v>
      </c>
      <c r="DG20" s="439">
        <v>1</v>
      </c>
      <c r="DH20" s="439" t="s">
        <v>166</v>
      </c>
      <c r="DI20" s="439">
        <v>1</v>
      </c>
      <c r="DJ20" s="439">
        <v>0</v>
      </c>
      <c r="DK20" s="439">
        <v>0</v>
      </c>
      <c r="DL20" s="439">
        <v>1</v>
      </c>
      <c r="DM20" s="439">
        <v>0</v>
      </c>
      <c r="DN20" s="439">
        <v>0</v>
      </c>
      <c r="DO20" s="439">
        <v>0</v>
      </c>
      <c r="DP20" s="439">
        <v>0</v>
      </c>
      <c r="DQ20" s="439">
        <v>1</v>
      </c>
      <c r="DR20" s="439"/>
      <c r="DS20" s="439"/>
      <c r="DT20" s="439"/>
    </row>
    <row r="21" spans="1:124" ht="99.75">
      <c r="A21" s="8">
        <v>18</v>
      </c>
      <c r="B21" s="439" t="s">
        <v>157</v>
      </c>
      <c r="C21" s="439" t="s">
        <v>158</v>
      </c>
      <c r="D21" s="439" t="s">
        <v>173</v>
      </c>
      <c r="E21" s="440">
        <v>0</v>
      </c>
      <c r="F21" s="440">
        <v>0</v>
      </c>
      <c r="G21" s="439">
        <v>1</v>
      </c>
      <c r="H21" s="439">
        <v>121.1251745</v>
      </c>
      <c r="I21" s="439">
        <v>24.538176799999999</v>
      </c>
      <c r="J21" s="439" t="s">
        <v>168</v>
      </c>
      <c r="K21" s="439" t="s">
        <v>161</v>
      </c>
      <c r="L21" s="441" t="s">
        <v>169</v>
      </c>
      <c r="M21" s="439" t="s">
        <v>170</v>
      </c>
      <c r="N21" s="439">
        <v>1</v>
      </c>
      <c r="O21" s="439">
        <v>7</v>
      </c>
      <c r="P21" s="439">
        <v>1</v>
      </c>
      <c r="Q21" s="439">
        <v>30</v>
      </c>
      <c r="R21" s="439">
        <v>30</v>
      </c>
      <c r="S21" s="439">
        <v>1</v>
      </c>
      <c r="T21" s="439">
        <v>0</v>
      </c>
      <c r="U21" s="439">
        <v>0</v>
      </c>
      <c r="V21" s="439">
        <v>0</v>
      </c>
      <c r="W21" s="439">
        <v>0</v>
      </c>
      <c r="X21" s="439">
        <v>0</v>
      </c>
      <c r="Y21" s="439"/>
      <c r="Z21" s="439"/>
      <c r="AA21" s="439"/>
      <c r="AB21" s="439">
        <v>0</v>
      </c>
      <c r="AC21" s="439">
        <v>0</v>
      </c>
      <c r="AD21" s="439">
        <v>0</v>
      </c>
      <c r="AE21" s="439">
        <v>0</v>
      </c>
      <c r="AF21" s="439">
        <v>0</v>
      </c>
      <c r="AG21" s="439"/>
      <c r="AH21" s="439"/>
      <c r="AI21" s="439"/>
      <c r="AJ21" s="439"/>
      <c r="AK21" s="439"/>
      <c r="AL21" s="439"/>
      <c r="AM21" s="439"/>
      <c r="AN21" s="439"/>
      <c r="AO21" s="439"/>
      <c r="AP21" s="439"/>
      <c r="AQ21" s="439">
        <v>1</v>
      </c>
      <c r="AR21" s="439">
        <v>121.08151169999999</v>
      </c>
      <c r="AS21" s="439">
        <v>24.747789300000001</v>
      </c>
      <c r="AT21" s="439">
        <v>1</v>
      </c>
      <c r="AU21" s="439">
        <v>1</v>
      </c>
      <c r="AV21" s="439">
        <v>1</v>
      </c>
      <c r="AW21" s="439">
        <v>1</v>
      </c>
      <c r="AX21" s="439">
        <v>1</v>
      </c>
      <c r="AY21" s="439"/>
      <c r="AZ21" s="439"/>
      <c r="BA21" s="439"/>
      <c r="BB21" s="439"/>
      <c r="BC21" s="439"/>
      <c r="BD21" s="439"/>
      <c r="BE21" s="439"/>
      <c r="BF21" s="439"/>
      <c r="BG21" s="439"/>
      <c r="BH21" s="439"/>
      <c r="BI21" s="439"/>
      <c r="BJ21" s="439"/>
      <c r="BK21" s="439"/>
      <c r="BL21" s="439"/>
      <c r="BM21" s="439">
        <v>1</v>
      </c>
      <c r="BN21" s="439">
        <v>1</v>
      </c>
      <c r="BO21" s="439">
        <v>0</v>
      </c>
      <c r="BP21" s="439">
        <v>1</v>
      </c>
      <c r="BQ21" s="439">
        <v>0</v>
      </c>
      <c r="BR21" s="439"/>
      <c r="BS21" s="439"/>
      <c r="BT21" s="439"/>
      <c r="BU21" s="439">
        <v>1</v>
      </c>
      <c r="BV21" s="439">
        <v>121.109436</v>
      </c>
      <c r="BW21" s="439">
        <v>24.598133000000001</v>
      </c>
      <c r="BX21" s="439">
        <v>0</v>
      </c>
      <c r="BY21" s="439"/>
      <c r="BZ21" s="439"/>
      <c r="CA21" s="442" t="s">
        <v>1812</v>
      </c>
      <c r="CB21" s="442">
        <v>32</v>
      </c>
      <c r="CC21" s="439">
        <v>0.32</v>
      </c>
      <c r="CD21" s="439">
        <v>0.38</v>
      </c>
      <c r="CE21" s="439">
        <v>1</v>
      </c>
      <c r="CF21" s="439">
        <v>60</v>
      </c>
      <c r="CG21" s="439">
        <v>0</v>
      </c>
      <c r="CH21" s="439">
        <v>121.109436</v>
      </c>
      <c r="CI21" s="439">
        <v>24.598133000000001</v>
      </c>
      <c r="CJ21" s="439" t="s">
        <v>1378</v>
      </c>
      <c r="CK21" s="439"/>
      <c r="CL21" s="439">
        <v>1</v>
      </c>
      <c r="CM21" s="439" t="s">
        <v>1378</v>
      </c>
      <c r="CN21" s="439">
        <v>450</v>
      </c>
      <c r="CO21" s="431">
        <v>1119</v>
      </c>
      <c r="CP21" s="431" t="s">
        <v>1815</v>
      </c>
      <c r="CQ21" s="431">
        <v>221</v>
      </c>
      <c r="CR21" s="431"/>
      <c r="CS21" s="431"/>
      <c r="CT21" s="431"/>
      <c r="CU21" s="431"/>
      <c r="CV21" s="439" t="s">
        <v>171</v>
      </c>
      <c r="CW21" s="439">
        <v>121.10311</v>
      </c>
      <c r="CX21" s="439">
        <v>24.572179999999999</v>
      </c>
      <c r="CY21" s="439" t="s">
        <v>1495</v>
      </c>
      <c r="CZ21" s="439">
        <v>121.132507</v>
      </c>
      <c r="DA21" s="439">
        <v>24.541501</v>
      </c>
      <c r="DB21" s="439">
        <v>1</v>
      </c>
      <c r="DC21" s="439" t="s">
        <v>1713</v>
      </c>
      <c r="DD21" s="439">
        <v>8</v>
      </c>
      <c r="DE21" s="439" t="s">
        <v>1712</v>
      </c>
      <c r="DF21" s="439">
        <v>12</v>
      </c>
      <c r="DG21" s="439">
        <v>1</v>
      </c>
      <c r="DH21" s="439" t="s">
        <v>166</v>
      </c>
      <c r="DI21" s="439">
        <v>1</v>
      </c>
      <c r="DJ21" s="439">
        <v>0</v>
      </c>
      <c r="DK21" s="439">
        <v>0</v>
      </c>
      <c r="DL21" s="439">
        <v>1</v>
      </c>
      <c r="DM21" s="439">
        <v>0</v>
      </c>
      <c r="DN21" s="439">
        <v>0</v>
      </c>
      <c r="DO21" s="439">
        <v>0</v>
      </c>
      <c r="DP21" s="439">
        <v>0</v>
      </c>
      <c r="DQ21" s="439">
        <v>1</v>
      </c>
      <c r="DR21" s="439"/>
      <c r="DS21" s="439"/>
      <c r="DT21" s="439"/>
    </row>
    <row r="22" spans="1:124" ht="99.75">
      <c r="A22" s="8">
        <v>19</v>
      </c>
      <c r="B22" s="439" t="s">
        <v>157</v>
      </c>
      <c r="C22" s="439" t="s">
        <v>158</v>
      </c>
      <c r="D22" s="439" t="s">
        <v>174</v>
      </c>
      <c r="E22" s="440">
        <v>0</v>
      </c>
      <c r="F22" s="440">
        <v>0</v>
      </c>
      <c r="G22" s="439">
        <v>1</v>
      </c>
      <c r="H22" s="439">
        <v>121.101465</v>
      </c>
      <c r="I22" s="439">
        <v>24.627524000000001</v>
      </c>
      <c r="J22" s="439" t="s">
        <v>160</v>
      </c>
      <c r="K22" s="439" t="s">
        <v>161</v>
      </c>
      <c r="L22" s="441" t="s">
        <v>162</v>
      </c>
      <c r="M22" s="439" t="s">
        <v>163</v>
      </c>
      <c r="N22" s="439">
        <v>1</v>
      </c>
      <c r="O22" s="439">
        <v>0.5</v>
      </c>
      <c r="P22" s="439">
        <v>0</v>
      </c>
      <c r="Q22" s="439">
        <v>40</v>
      </c>
      <c r="R22" s="439">
        <v>80</v>
      </c>
      <c r="S22" s="439">
        <v>1</v>
      </c>
      <c r="T22" s="439">
        <v>0</v>
      </c>
      <c r="U22" s="439">
        <v>0</v>
      </c>
      <c r="V22" s="439">
        <v>0</v>
      </c>
      <c r="W22" s="439">
        <v>0</v>
      </c>
      <c r="X22" s="439">
        <v>0</v>
      </c>
      <c r="Y22" s="439"/>
      <c r="Z22" s="439"/>
      <c r="AA22" s="439"/>
      <c r="AB22" s="439">
        <v>0</v>
      </c>
      <c r="AC22" s="439">
        <v>0</v>
      </c>
      <c r="AD22" s="439">
        <v>0</v>
      </c>
      <c r="AE22" s="439">
        <v>0</v>
      </c>
      <c r="AF22" s="439">
        <v>0</v>
      </c>
      <c r="AG22" s="439"/>
      <c r="AH22" s="439"/>
      <c r="AI22" s="439"/>
      <c r="AJ22" s="439"/>
      <c r="AK22" s="439"/>
      <c r="AL22" s="439"/>
      <c r="AM22" s="439"/>
      <c r="AN22" s="439"/>
      <c r="AO22" s="439"/>
      <c r="AP22" s="439"/>
      <c r="AQ22" s="439">
        <v>1</v>
      </c>
      <c r="AR22" s="439">
        <v>121.0964841</v>
      </c>
      <c r="AS22" s="439">
        <v>24.736059000000001</v>
      </c>
      <c r="AT22" s="439">
        <v>1</v>
      </c>
      <c r="AU22" s="439">
        <v>1</v>
      </c>
      <c r="AV22" s="439">
        <v>1</v>
      </c>
      <c r="AW22" s="439">
        <v>1</v>
      </c>
      <c r="AX22" s="439">
        <v>1</v>
      </c>
      <c r="AY22" s="439"/>
      <c r="AZ22" s="439"/>
      <c r="BA22" s="439"/>
      <c r="BB22" s="439"/>
      <c r="BC22" s="439"/>
      <c r="BD22" s="439"/>
      <c r="BE22" s="439"/>
      <c r="BF22" s="439"/>
      <c r="BG22" s="439"/>
      <c r="BH22" s="439"/>
      <c r="BI22" s="439"/>
      <c r="BJ22" s="439"/>
      <c r="BK22" s="439"/>
      <c r="BL22" s="439"/>
      <c r="BM22" s="439">
        <v>1</v>
      </c>
      <c r="BN22" s="439">
        <v>1</v>
      </c>
      <c r="BO22" s="439">
        <v>0</v>
      </c>
      <c r="BP22" s="439">
        <v>1</v>
      </c>
      <c r="BQ22" s="439">
        <v>0</v>
      </c>
      <c r="BR22" s="439"/>
      <c r="BS22" s="439"/>
      <c r="BT22" s="439"/>
      <c r="BU22" s="439">
        <v>1</v>
      </c>
      <c r="BV22" s="439">
        <v>121.11922199999999</v>
      </c>
      <c r="BW22" s="439">
        <v>24.632013000000001</v>
      </c>
      <c r="BX22" s="439">
        <v>0</v>
      </c>
      <c r="BY22" s="439"/>
      <c r="BZ22" s="439"/>
      <c r="CA22" s="442" t="s">
        <v>1810</v>
      </c>
      <c r="CB22" s="442">
        <v>56</v>
      </c>
      <c r="CC22" s="439">
        <v>1.375</v>
      </c>
      <c r="CD22" s="439" t="s">
        <v>154</v>
      </c>
      <c r="CE22" s="439">
        <v>1</v>
      </c>
      <c r="CF22" s="439">
        <v>60</v>
      </c>
      <c r="CG22" s="439">
        <v>0</v>
      </c>
      <c r="CH22" s="439">
        <v>121.11922199999999</v>
      </c>
      <c r="CI22" s="439">
        <v>24.632013000000001</v>
      </c>
      <c r="CJ22" s="439" t="s">
        <v>1378</v>
      </c>
      <c r="CK22" s="439"/>
      <c r="CL22" s="439">
        <v>1</v>
      </c>
      <c r="CM22" s="439" t="s">
        <v>1378</v>
      </c>
      <c r="CN22" s="439">
        <v>738</v>
      </c>
      <c r="CO22" s="431">
        <v>1119</v>
      </c>
      <c r="CP22" s="431" t="s">
        <v>1811</v>
      </c>
      <c r="CQ22" s="431">
        <v>330</v>
      </c>
      <c r="CR22" s="431"/>
      <c r="CS22" s="431"/>
      <c r="CT22" s="431"/>
      <c r="CU22" s="431"/>
      <c r="CV22" s="439" t="s">
        <v>165</v>
      </c>
      <c r="CW22" s="439">
        <v>121.11814</v>
      </c>
      <c r="CX22" s="439">
        <v>24.630931</v>
      </c>
      <c r="CY22" s="439" t="s">
        <v>165</v>
      </c>
      <c r="CZ22" s="439">
        <v>121.11814</v>
      </c>
      <c r="DA22" s="439">
        <v>24.630931</v>
      </c>
      <c r="DB22" s="439">
        <v>1</v>
      </c>
      <c r="DC22" s="439" t="s">
        <v>1718</v>
      </c>
      <c r="DD22" s="439">
        <v>5</v>
      </c>
      <c r="DE22" s="439" t="s">
        <v>1717</v>
      </c>
      <c r="DF22" s="439">
        <v>11</v>
      </c>
      <c r="DG22" s="439">
        <v>1</v>
      </c>
      <c r="DH22" s="439" t="s">
        <v>166</v>
      </c>
      <c r="DI22" s="439">
        <v>1</v>
      </c>
      <c r="DJ22" s="439">
        <v>0</v>
      </c>
      <c r="DK22" s="439">
        <v>0</v>
      </c>
      <c r="DL22" s="439">
        <v>1</v>
      </c>
      <c r="DM22" s="439">
        <v>0</v>
      </c>
      <c r="DN22" s="439">
        <v>0</v>
      </c>
      <c r="DO22" s="439">
        <v>0</v>
      </c>
      <c r="DP22" s="439">
        <v>0</v>
      </c>
      <c r="DQ22" s="439">
        <v>1</v>
      </c>
      <c r="DR22" s="439"/>
      <c r="DS22" s="439"/>
      <c r="DT22" s="439"/>
    </row>
    <row r="23" spans="1:124" ht="99.75">
      <c r="A23" s="8">
        <v>20</v>
      </c>
      <c r="B23" s="439" t="s">
        <v>157</v>
      </c>
      <c r="C23" s="439" t="s">
        <v>158</v>
      </c>
      <c r="D23" s="439" t="s">
        <v>175</v>
      </c>
      <c r="E23" s="440">
        <v>0</v>
      </c>
      <c r="F23" s="440">
        <v>0</v>
      </c>
      <c r="G23" s="439">
        <v>1</v>
      </c>
      <c r="H23" s="439">
        <v>121.120479</v>
      </c>
      <c r="I23" s="439">
        <v>24.607627999999998</v>
      </c>
      <c r="J23" s="439" t="s">
        <v>176</v>
      </c>
      <c r="K23" s="439" t="s">
        <v>161</v>
      </c>
      <c r="L23" s="441" t="s">
        <v>177</v>
      </c>
      <c r="M23" s="439" t="s">
        <v>178</v>
      </c>
      <c r="N23" s="439">
        <v>1</v>
      </c>
      <c r="O23" s="439">
        <v>4</v>
      </c>
      <c r="P23" s="439">
        <v>1</v>
      </c>
      <c r="Q23" s="439">
        <v>12</v>
      </c>
      <c r="R23" s="439">
        <v>25</v>
      </c>
      <c r="S23" s="439">
        <v>1</v>
      </c>
      <c r="T23" s="439">
        <v>0</v>
      </c>
      <c r="U23" s="439">
        <v>0</v>
      </c>
      <c r="V23" s="439">
        <v>0</v>
      </c>
      <c r="W23" s="439">
        <v>0</v>
      </c>
      <c r="X23" s="439">
        <v>0</v>
      </c>
      <c r="Y23" s="439"/>
      <c r="Z23" s="439"/>
      <c r="AA23" s="439"/>
      <c r="AB23" s="439">
        <v>0</v>
      </c>
      <c r="AC23" s="439">
        <v>0</v>
      </c>
      <c r="AD23" s="439">
        <v>0</v>
      </c>
      <c r="AE23" s="439">
        <v>0</v>
      </c>
      <c r="AF23" s="439">
        <v>0</v>
      </c>
      <c r="AG23" s="439"/>
      <c r="AH23" s="439"/>
      <c r="AI23" s="439"/>
      <c r="AJ23" s="439"/>
      <c r="AK23" s="439"/>
      <c r="AL23" s="439"/>
      <c r="AM23" s="439"/>
      <c r="AN23" s="439"/>
      <c r="AO23" s="439"/>
      <c r="AP23" s="439"/>
      <c r="AQ23" s="439">
        <v>1</v>
      </c>
      <c r="AR23" s="439">
        <v>121.0964841</v>
      </c>
      <c r="AS23" s="439">
        <v>24.736059000000001</v>
      </c>
      <c r="AT23" s="439">
        <v>1</v>
      </c>
      <c r="AU23" s="439">
        <v>1</v>
      </c>
      <c r="AV23" s="439">
        <v>1</v>
      </c>
      <c r="AW23" s="439">
        <v>1</v>
      </c>
      <c r="AX23" s="439">
        <v>1</v>
      </c>
      <c r="AY23" s="439"/>
      <c r="AZ23" s="439"/>
      <c r="BA23" s="439"/>
      <c r="BB23" s="439"/>
      <c r="BC23" s="439"/>
      <c r="BD23" s="439"/>
      <c r="BE23" s="439"/>
      <c r="BF23" s="439"/>
      <c r="BG23" s="439"/>
      <c r="BH23" s="439"/>
      <c r="BI23" s="439"/>
      <c r="BJ23" s="439"/>
      <c r="BK23" s="439"/>
      <c r="BL23" s="439"/>
      <c r="BM23" s="439">
        <v>1</v>
      </c>
      <c r="BN23" s="439">
        <v>1</v>
      </c>
      <c r="BO23" s="439">
        <v>0</v>
      </c>
      <c r="BP23" s="439">
        <v>1</v>
      </c>
      <c r="BQ23" s="439">
        <v>0</v>
      </c>
      <c r="BR23" s="439"/>
      <c r="BS23" s="439"/>
      <c r="BT23" s="439"/>
      <c r="BU23" s="439">
        <v>1</v>
      </c>
      <c r="BV23" s="439">
        <v>121.14789500000001</v>
      </c>
      <c r="BW23" s="439">
        <v>24.624707000000001</v>
      </c>
      <c r="BX23" s="439">
        <v>0</v>
      </c>
      <c r="BY23" s="439"/>
      <c r="BZ23" s="439"/>
      <c r="CA23" s="442" t="s">
        <v>1816</v>
      </c>
      <c r="CB23" s="442">
        <v>15</v>
      </c>
      <c r="CC23" s="439">
        <v>0.62</v>
      </c>
      <c r="CD23" s="439" t="s">
        <v>154</v>
      </c>
      <c r="CE23" s="439">
        <v>1</v>
      </c>
      <c r="CF23" s="439">
        <v>60</v>
      </c>
      <c r="CG23" s="439">
        <v>0</v>
      </c>
      <c r="CH23" s="439">
        <v>121.109436</v>
      </c>
      <c r="CI23" s="439">
        <v>24.598133000000001</v>
      </c>
      <c r="CJ23" s="439" t="s">
        <v>1378</v>
      </c>
      <c r="CK23" s="439"/>
      <c r="CL23" s="439">
        <v>1</v>
      </c>
      <c r="CM23" s="439" t="s">
        <v>1378</v>
      </c>
      <c r="CN23" s="439">
        <v>234</v>
      </c>
      <c r="CO23" s="431">
        <v>333</v>
      </c>
      <c r="CP23" s="431" t="s">
        <v>1817</v>
      </c>
      <c r="CQ23" s="431">
        <v>221</v>
      </c>
      <c r="CR23" s="431"/>
      <c r="CS23" s="431"/>
      <c r="CT23" s="431"/>
      <c r="CU23" s="431"/>
      <c r="CV23" s="439" t="s">
        <v>179</v>
      </c>
      <c r="CW23" s="439">
        <v>121.12501399999999</v>
      </c>
      <c r="CX23" s="439">
        <v>24.609916999999999</v>
      </c>
      <c r="CY23" s="439" t="s">
        <v>179</v>
      </c>
      <c r="CZ23" s="439">
        <v>121.12501399999999</v>
      </c>
      <c r="DA23" s="439">
        <v>24.609916999999999</v>
      </c>
      <c r="DB23" s="439">
        <v>1</v>
      </c>
      <c r="DC23" s="439" t="s">
        <v>1716</v>
      </c>
      <c r="DD23" s="439">
        <v>4</v>
      </c>
      <c r="DE23" s="439" t="s">
        <v>1818</v>
      </c>
      <c r="DF23" s="439">
        <v>7</v>
      </c>
      <c r="DG23" s="439">
        <v>1</v>
      </c>
      <c r="DH23" s="439" t="s">
        <v>166</v>
      </c>
      <c r="DI23" s="439">
        <v>1</v>
      </c>
      <c r="DJ23" s="439">
        <v>0</v>
      </c>
      <c r="DK23" s="439">
        <v>0</v>
      </c>
      <c r="DL23" s="439">
        <v>1</v>
      </c>
      <c r="DM23" s="439">
        <v>0</v>
      </c>
      <c r="DN23" s="439">
        <v>0</v>
      </c>
      <c r="DO23" s="439">
        <v>0</v>
      </c>
      <c r="DP23" s="439">
        <v>0</v>
      </c>
      <c r="DQ23" s="439">
        <v>1</v>
      </c>
      <c r="DR23" s="439"/>
      <c r="DS23" s="439"/>
      <c r="DT23" s="439"/>
    </row>
    <row r="24" spans="1:124" ht="99.75">
      <c r="A24" s="8">
        <v>21</v>
      </c>
      <c r="B24" s="439" t="s">
        <v>157</v>
      </c>
      <c r="C24" s="439" t="s">
        <v>158</v>
      </c>
      <c r="D24" s="439" t="s">
        <v>180</v>
      </c>
      <c r="E24" s="440">
        <v>0</v>
      </c>
      <c r="F24" s="440">
        <v>0</v>
      </c>
      <c r="G24" s="439">
        <v>1</v>
      </c>
      <c r="H24" s="439">
        <v>121.15210519999999</v>
      </c>
      <c r="I24" s="439">
        <v>24.632292</v>
      </c>
      <c r="J24" s="439" t="s">
        <v>176</v>
      </c>
      <c r="K24" s="439" t="s">
        <v>161</v>
      </c>
      <c r="L24" s="441" t="s">
        <v>181</v>
      </c>
      <c r="M24" s="439" t="s">
        <v>178</v>
      </c>
      <c r="N24" s="439">
        <v>1</v>
      </c>
      <c r="O24" s="439">
        <v>3</v>
      </c>
      <c r="P24" s="439">
        <v>1</v>
      </c>
      <c r="Q24" s="439">
        <v>10</v>
      </c>
      <c r="R24" s="439">
        <v>20</v>
      </c>
      <c r="S24" s="439">
        <v>1</v>
      </c>
      <c r="T24" s="439">
        <v>0</v>
      </c>
      <c r="U24" s="439">
        <v>0</v>
      </c>
      <c r="V24" s="439">
        <v>0</v>
      </c>
      <c r="W24" s="439">
        <v>0</v>
      </c>
      <c r="X24" s="439">
        <v>0</v>
      </c>
      <c r="Y24" s="439"/>
      <c r="Z24" s="439"/>
      <c r="AA24" s="439"/>
      <c r="AB24" s="439">
        <v>0</v>
      </c>
      <c r="AC24" s="439">
        <v>0</v>
      </c>
      <c r="AD24" s="439">
        <v>0</v>
      </c>
      <c r="AE24" s="439">
        <v>0</v>
      </c>
      <c r="AF24" s="439">
        <v>0</v>
      </c>
      <c r="AG24" s="439"/>
      <c r="AH24" s="439"/>
      <c r="AI24" s="439"/>
      <c r="AJ24" s="439"/>
      <c r="AK24" s="439"/>
      <c r="AL24" s="439"/>
      <c r="AM24" s="439"/>
      <c r="AN24" s="439"/>
      <c r="AO24" s="439"/>
      <c r="AP24" s="439"/>
      <c r="AQ24" s="439">
        <v>1</v>
      </c>
      <c r="AR24" s="439">
        <v>121.0964841</v>
      </c>
      <c r="AS24" s="439">
        <v>24.736059000000001</v>
      </c>
      <c r="AT24" s="439">
        <v>1</v>
      </c>
      <c r="AU24" s="439">
        <v>1</v>
      </c>
      <c r="AV24" s="439">
        <v>1</v>
      </c>
      <c r="AW24" s="439">
        <v>1</v>
      </c>
      <c r="AX24" s="439">
        <v>1</v>
      </c>
      <c r="AY24" s="439"/>
      <c r="AZ24" s="439"/>
      <c r="BA24" s="439"/>
      <c r="BB24" s="439"/>
      <c r="BC24" s="439"/>
      <c r="BD24" s="439"/>
      <c r="BE24" s="439"/>
      <c r="BF24" s="439"/>
      <c r="BG24" s="439"/>
      <c r="BH24" s="439"/>
      <c r="BI24" s="439"/>
      <c r="BJ24" s="439"/>
      <c r="BK24" s="439"/>
      <c r="BL24" s="439"/>
      <c r="BM24" s="439">
        <v>1</v>
      </c>
      <c r="BN24" s="439">
        <v>1</v>
      </c>
      <c r="BO24" s="439">
        <v>0</v>
      </c>
      <c r="BP24" s="439">
        <v>1</v>
      </c>
      <c r="BQ24" s="439">
        <v>0</v>
      </c>
      <c r="BR24" s="439"/>
      <c r="BS24" s="439"/>
      <c r="BT24" s="439"/>
      <c r="BU24" s="439">
        <v>1</v>
      </c>
      <c r="BV24" s="439">
        <v>121.14789500000001</v>
      </c>
      <c r="BW24" s="439">
        <v>24.624707000000001</v>
      </c>
      <c r="BX24" s="439">
        <v>0</v>
      </c>
      <c r="BY24" s="439"/>
      <c r="BZ24" s="439"/>
      <c r="CA24" s="442" t="s">
        <v>1816</v>
      </c>
      <c r="CB24" s="442">
        <v>15</v>
      </c>
      <c r="CC24" s="439">
        <v>0.62</v>
      </c>
      <c r="CD24" s="439" t="s">
        <v>154</v>
      </c>
      <c r="CE24" s="439">
        <v>1</v>
      </c>
      <c r="CF24" s="439">
        <v>60</v>
      </c>
      <c r="CG24" s="439">
        <v>0</v>
      </c>
      <c r="CH24" s="439">
        <v>121.109436</v>
      </c>
      <c r="CI24" s="439">
        <v>24.598133000000001</v>
      </c>
      <c r="CJ24" s="439" t="s">
        <v>1378</v>
      </c>
      <c r="CK24" s="439"/>
      <c r="CL24" s="439">
        <v>1</v>
      </c>
      <c r="CM24" s="439" t="s">
        <v>1378</v>
      </c>
      <c r="CN24" s="439">
        <v>234</v>
      </c>
      <c r="CO24" s="431">
        <v>333</v>
      </c>
      <c r="CP24" s="431" t="s">
        <v>1817</v>
      </c>
      <c r="CQ24" s="431">
        <v>221</v>
      </c>
      <c r="CR24" s="431"/>
      <c r="CS24" s="431"/>
      <c r="CT24" s="431"/>
      <c r="CU24" s="431"/>
      <c r="CV24" s="439" t="s">
        <v>182</v>
      </c>
      <c r="CW24" s="439">
        <v>121.14815900000001</v>
      </c>
      <c r="CX24" s="439">
        <v>24.624831</v>
      </c>
      <c r="CY24" s="439" t="s">
        <v>182</v>
      </c>
      <c r="CZ24" s="439">
        <v>121.14815900000001</v>
      </c>
      <c r="DA24" s="439">
        <v>24.624831</v>
      </c>
      <c r="DB24" s="439">
        <v>1</v>
      </c>
      <c r="DC24" s="439" t="s">
        <v>1716</v>
      </c>
      <c r="DD24" s="439">
        <v>4</v>
      </c>
      <c r="DE24" s="439" t="s">
        <v>1818</v>
      </c>
      <c r="DF24" s="439">
        <v>7</v>
      </c>
      <c r="DG24" s="439">
        <v>1</v>
      </c>
      <c r="DH24" s="439" t="s">
        <v>166</v>
      </c>
      <c r="DI24" s="439">
        <v>1</v>
      </c>
      <c r="DJ24" s="439">
        <v>0</v>
      </c>
      <c r="DK24" s="439">
        <v>0</v>
      </c>
      <c r="DL24" s="439">
        <v>1</v>
      </c>
      <c r="DM24" s="439">
        <v>0</v>
      </c>
      <c r="DN24" s="439">
        <v>0</v>
      </c>
      <c r="DO24" s="439">
        <v>0</v>
      </c>
      <c r="DP24" s="439">
        <v>0</v>
      </c>
      <c r="DQ24" s="439">
        <v>1</v>
      </c>
      <c r="DR24" s="439"/>
      <c r="DS24" s="439"/>
      <c r="DT24" s="439"/>
    </row>
    <row r="25" spans="1:124" ht="99.75">
      <c r="A25" s="8">
        <v>22</v>
      </c>
      <c r="B25" s="439" t="s">
        <v>157</v>
      </c>
      <c r="C25" s="439" t="s">
        <v>158</v>
      </c>
      <c r="D25" s="439" t="s">
        <v>183</v>
      </c>
      <c r="E25" s="440">
        <v>0</v>
      </c>
      <c r="F25" s="440">
        <v>0</v>
      </c>
      <c r="G25" s="439">
        <v>1</v>
      </c>
      <c r="H25" s="439">
        <v>121.1216197</v>
      </c>
      <c r="I25" s="439">
        <v>24.588161299999999</v>
      </c>
      <c r="J25" s="439" t="s">
        <v>176</v>
      </c>
      <c r="K25" s="439" t="s">
        <v>161</v>
      </c>
      <c r="L25" s="441" t="s">
        <v>184</v>
      </c>
      <c r="M25" s="439" t="s">
        <v>178</v>
      </c>
      <c r="N25" s="439">
        <v>1</v>
      </c>
      <c r="O25" s="439">
        <v>4</v>
      </c>
      <c r="P25" s="439">
        <v>1</v>
      </c>
      <c r="Q25" s="439">
        <v>10</v>
      </c>
      <c r="R25" s="439">
        <v>20</v>
      </c>
      <c r="S25" s="439">
        <v>1</v>
      </c>
      <c r="T25" s="439">
        <v>0</v>
      </c>
      <c r="U25" s="439">
        <v>0</v>
      </c>
      <c r="V25" s="439">
        <v>0</v>
      </c>
      <c r="W25" s="439">
        <v>0</v>
      </c>
      <c r="X25" s="439">
        <v>0</v>
      </c>
      <c r="Y25" s="439"/>
      <c r="Z25" s="439"/>
      <c r="AA25" s="439"/>
      <c r="AB25" s="439">
        <v>0</v>
      </c>
      <c r="AC25" s="439">
        <v>0</v>
      </c>
      <c r="AD25" s="439">
        <v>0</v>
      </c>
      <c r="AE25" s="439">
        <v>0</v>
      </c>
      <c r="AF25" s="439">
        <v>0</v>
      </c>
      <c r="AG25" s="439"/>
      <c r="AH25" s="439"/>
      <c r="AI25" s="439"/>
      <c r="AJ25" s="439"/>
      <c r="AK25" s="439"/>
      <c r="AL25" s="439"/>
      <c r="AM25" s="439"/>
      <c r="AN25" s="439"/>
      <c r="AO25" s="439"/>
      <c r="AP25" s="439"/>
      <c r="AQ25" s="439">
        <v>1</v>
      </c>
      <c r="AR25" s="439">
        <v>121.0964841</v>
      </c>
      <c r="AS25" s="439">
        <v>24.736059000000001</v>
      </c>
      <c r="AT25" s="439">
        <v>1</v>
      </c>
      <c r="AU25" s="439">
        <v>1</v>
      </c>
      <c r="AV25" s="439">
        <v>1</v>
      </c>
      <c r="AW25" s="439">
        <v>1</v>
      </c>
      <c r="AX25" s="439">
        <v>1</v>
      </c>
      <c r="AY25" s="439"/>
      <c r="AZ25" s="439"/>
      <c r="BA25" s="439"/>
      <c r="BB25" s="439"/>
      <c r="BC25" s="439"/>
      <c r="BD25" s="439"/>
      <c r="BE25" s="439"/>
      <c r="BF25" s="439"/>
      <c r="BG25" s="439"/>
      <c r="BH25" s="439"/>
      <c r="BI25" s="439"/>
      <c r="BJ25" s="439"/>
      <c r="BK25" s="439"/>
      <c r="BL25" s="439"/>
      <c r="BM25" s="439">
        <v>1</v>
      </c>
      <c r="BN25" s="439">
        <v>1</v>
      </c>
      <c r="BO25" s="439">
        <v>0</v>
      </c>
      <c r="BP25" s="439">
        <v>1</v>
      </c>
      <c r="BQ25" s="439">
        <v>0</v>
      </c>
      <c r="BR25" s="439"/>
      <c r="BS25" s="439"/>
      <c r="BT25" s="439"/>
      <c r="BU25" s="439">
        <v>1</v>
      </c>
      <c r="BV25" s="439">
        <v>121.14789500000001</v>
      </c>
      <c r="BW25" s="439">
        <v>24.624707000000001</v>
      </c>
      <c r="BX25" s="439">
        <v>0</v>
      </c>
      <c r="BY25" s="439"/>
      <c r="BZ25" s="439"/>
      <c r="CA25" s="442" t="s">
        <v>1816</v>
      </c>
      <c r="CB25" s="442">
        <v>15</v>
      </c>
      <c r="CC25" s="439">
        <v>0.62</v>
      </c>
      <c r="CD25" s="439" t="s">
        <v>154</v>
      </c>
      <c r="CE25" s="439">
        <v>1</v>
      </c>
      <c r="CF25" s="439">
        <v>60</v>
      </c>
      <c r="CG25" s="439">
        <v>0</v>
      </c>
      <c r="CH25" s="439">
        <v>121.109436</v>
      </c>
      <c r="CI25" s="439">
        <v>24.598133000000001</v>
      </c>
      <c r="CJ25" s="439" t="s">
        <v>1378</v>
      </c>
      <c r="CK25" s="439"/>
      <c r="CL25" s="439">
        <v>1</v>
      </c>
      <c r="CM25" s="439" t="s">
        <v>1378</v>
      </c>
      <c r="CN25" s="439">
        <v>234</v>
      </c>
      <c r="CO25" s="431">
        <v>333</v>
      </c>
      <c r="CP25" s="431" t="s">
        <v>1817</v>
      </c>
      <c r="CQ25" s="431">
        <v>221</v>
      </c>
      <c r="CR25" s="431"/>
      <c r="CS25" s="431"/>
      <c r="CT25" s="431"/>
      <c r="CU25" s="431"/>
      <c r="CV25" s="439" t="s">
        <v>171</v>
      </c>
      <c r="CW25" s="439">
        <v>121.10311</v>
      </c>
      <c r="CX25" s="439">
        <v>24.572179999999999</v>
      </c>
      <c r="CY25" s="439" t="s">
        <v>171</v>
      </c>
      <c r="CZ25" s="439">
        <v>121.10311</v>
      </c>
      <c r="DA25" s="439">
        <v>24.572179999999999</v>
      </c>
      <c r="DB25" s="439">
        <v>1</v>
      </c>
      <c r="DC25" s="439" t="s">
        <v>1716</v>
      </c>
      <c r="DD25" s="439">
        <v>4</v>
      </c>
      <c r="DE25" s="439" t="s">
        <v>1818</v>
      </c>
      <c r="DF25" s="439">
        <v>7</v>
      </c>
      <c r="DG25" s="439">
        <v>1</v>
      </c>
      <c r="DH25" s="439" t="s">
        <v>166</v>
      </c>
      <c r="DI25" s="439">
        <v>1</v>
      </c>
      <c r="DJ25" s="439">
        <v>0</v>
      </c>
      <c r="DK25" s="439">
        <v>0</v>
      </c>
      <c r="DL25" s="439">
        <v>1</v>
      </c>
      <c r="DM25" s="439">
        <v>0</v>
      </c>
      <c r="DN25" s="439">
        <v>0</v>
      </c>
      <c r="DO25" s="439">
        <v>0</v>
      </c>
      <c r="DP25" s="439">
        <v>0</v>
      </c>
      <c r="DQ25" s="439">
        <v>1</v>
      </c>
      <c r="DR25" s="439"/>
      <c r="DS25" s="439"/>
      <c r="DT25" s="439"/>
    </row>
    <row r="26" spans="1:124" ht="150" customHeight="1">
      <c r="A26" s="8">
        <v>23</v>
      </c>
      <c r="B26" s="439" t="s">
        <v>157</v>
      </c>
      <c r="C26" s="439" t="s">
        <v>158</v>
      </c>
      <c r="D26" s="439" t="s">
        <v>185</v>
      </c>
      <c r="E26" s="440">
        <v>0</v>
      </c>
      <c r="F26" s="439">
        <v>1</v>
      </c>
      <c r="G26" s="439">
        <v>1</v>
      </c>
      <c r="H26" s="439">
        <v>121.1502153</v>
      </c>
      <c r="I26" s="439">
        <v>24.6463638</v>
      </c>
      <c r="J26" s="439" t="s">
        <v>186</v>
      </c>
      <c r="K26" s="439" t="s">
        <v>161</v>
      </c>
      <c r="L26" s="441" t="s">
        <v>187</v>
      </c>
      <c r="M26" s="439" t="s">
        <v>188</v>
      </c>
      <c r="N26" s="439">
        <v>1</v>
      </c>
      <c r="O26" s="439">
        <v>1.5</v>
      </c>
      <c r="P26" s="439">
        <v>0</v>
      </c>
      <c r="Q26" s="439">
        <v>30</v>
      </c>
      <c r="R26" s="439">
        <v>60</v>
      </c>
      <c r="S26" s="439">
        <v>1</v>
      </c>
      <c r="T26" s="439">
        <v>0</v>
      </c>
      <c r="U26" s="439">
        <v>0</v>
      </c>
      <c r="V26" s="439">
        <v>0</v>
      </c>
      <c r="W26" s="439">
        <v>0</v>
      </c>
      <c r="X26" s="439">
        <v>0</v>
      </c>
      <c r="Y26" s="439"/>
      <c r="Z26" s="439"/>
      <c r="AA26" s="439"/>
      <c r="AB26" s="439">
        <v>0</v>
      </c>
      <c r="AC26" s="439">
        <v>0</v>
      </c>
      <c r="AD26" s="439">
        <v>0</v>
      </c>
      <c r="AE26" s="439">
        <v>0</v>
      </c>
      <c r="AF26" s="439">
        <v>0</v>
      </c>
      <c r="AG26" s="439"/>
      <c r="AH26" s="439"/>
      <c r="AI26" s="439"/>
      <c r="AJ26" s="439"/>
      <c r="AK26" s="439"/>
      <c r="AL26" s="439"/>
      <c r="AM26" s="439"/>
      <c r="AN26" s="439"/>
      <c r="AO26" s="439"/>
      <c r="AP26" s="439"/>
      <c r="AQ26" s="439">
        <v>1</v>
      </c>
      <c r="AR26" s="439">
        <v>121.1093221</v>
      </c>
      <c r="AS26" s="439">
        <v>24.7408517</v>
      </c>
      <c r="AT26" s="439">
        <v>1</v>
      </c>
      <c r="AU26" s="439">
        <v>1</v>
      </c>
      <c r="AV26" s="439">
        <v>1</v>
      </c>
      <c r="AW26" s="439">
        <v>1</v>
      </c>
      <c r="AX26" s="439">
        <v>1</v>
      </c>
      <c r="AY26" s="439"/>
      <c r="AZ26" s="439"/>
      <c r="BA26" s="439"/>
      <c r="BB26" s="439"/>
      <c r="BC26" s="439"/>
      <c r="BD26" s="439"/>
      <c r="BE26" s="439"/>
      <c r="BF26" s="439"/>
      <c r="BG26" s="439"/>
      <c r="BH26" s="439"/>
      <c r="BI26" s="439"/>
      <c r="BJ26" s="439"/>
      <c r="BK26" s="439"/>
      <c r="BL26" s="439"/>
      <c r="BM26" s="439">
        <v>1</v>
      </c>
      <c r="BN26" s="439">
        <v>1</v>
      </c>
      <c r="BO26" s="439">
        <v>0</v>
      </c>
      <c r="BP26" s="439">
        <v>1</v>
      </c>
      <c r="BQ26" s="439">
        <v>1</v>
      </c>
      <c r="BR26" s="439" t="s">
        <v>189</v>
      </c>
      <c r="BS26" s="439">
        <v>121.1514146</v>
      </c>
      <c r="BT26" s="439">
        <v>24.6576269</v>
      </c>
      <c r="BU26" s="439">
        <v>1</v>
      </c>
      <c r="BV26" s="439">
        <v>121.151731</v>
      </c>
      <c r="BW26" s="439">
        <v>24.647945</v>
      </c>
      <c r="BX26" s="439">
        <v>0</v>
      </c>
      <c r="BY26" s="439"/>
      <c r="BZ26" s="439"/>
      <c r="CA26" s="442" t="s">
        <v>1819</v>
      </c>
      <c r="CB26" s="442">
        <v>60</v>
      </c>
      <c r="CC26" s="439">
        <v>1</v>
      </c>
      <c r="CD26" s="439" t="s">
        <v>154</v>
      </c>
      <c r="CE26" s="439">
        <v>1</v>
      </c>
      <c r="CF26" s="439">
        <v>60</v>
      </c>
      <c r="CG26" s="439">
        <v>0</v>
      </c>
      <c r="CH26" s="439">
        <v>121.151731</v>
      </c>
      <c r="CI26" s="439">
        <v>24.647945</v>
      </c>
      <c r="CJ26" s="439" t="s">
        <v>1378</v>
      </c>
      <c r="CK26" s="439"/>
      <c r="CL26" s="439">
        <v>1</v>
      </c>
      <c r="CM26" s="439" t="s">
        <v>1378</v>
      </c>
      <c r="CN26" s="439">
        <v>738</v>
      </c>
      <c r="CO26" s="431">
        <v>897</v>
      </c>
      <c r="CP26" s="431" t="s">
        <v>1820</v>
      </c>
      <c r="CQ26" s="431">
        <v>222</v>
      </c>
      <c r="CR26" s="431"/>
      <c r="CS26" s="431"/>
      <c r="CT26" s="431"/>
      <c r="CU26" s="431"/>
      <c r="CV26" s="439" t="s">
        <v>1494</v>
      </c>
      <c r="CW26" s="439">
        <v>121.151442</v>
      </c>
      <c r="CX26" s="439">
        <v>24.648308</v>
      </c>
      <c r="CY26" s="439" t="s">
        <v>1494</v>
      </c>
      <c r="CZ26" s="439">
        <v>121.151442</v>
      </c>
      <c r="DA26" s="439">
        <v>24.648308</v>
      </c>
      <c r="DB26" s="439">
        <v>1</v>
      </c>
      <c r="DC26" s="439" t="s">
        <v>1715</v>
      </c>
      <c r="DD26" s="439">
        <v>5</v>
      </c>
      <c r="DE26" s="439" t="s">
        <v>1714</v>
      </c>
      <c r="DF26" s="439">
        <v>10</v>
      </c>
      <c r="DG26" s="439">
        <v>1</v>
      </c>
      <c r="DH26" s="439" t="s">
        <v>166</v>
      </c>
      <c r="DI26" s="439">
        <v>1</v>
      </c>
      <c r="DJ26" s="439">
        <v>0</v>
      </c>
      <c r="DK26" s="439">
        <v>0</v>
      </c>
      <c r="DL26" s="439">
        <v>1</v>
      </c>
      <c r="DM26" s="439">
        <v>0</v>
      </c>
      <c r="DN26" s="439">
        <v>0</v>
      </c>
      <c r="DO26" s="439">
        <v>0</v>
      </c>
      <c r="DP26" s="439">
        <v>0</v>
      </c>
      <c r="DQ26" s="439">
        <v>1</v>
      </c>
      <c r="DR26" s="439"/>
      <c r="DS26" s="439"/>
      <c r="DT26" s="439"/>
    </row>
    <row r="27" spans="1:124" ht="99.75">
      <c r="A27" s="8">
        <v>24</v>
      </c>
      <c r="B27" s="439" t="s">
        <v>157</v>
      </c>
      <c r="C27" s="439" t="s">
        <v>158</v>
      </c>
      <c r="D27" s="439" t="s">
        <v>190</v>
      </c>
      <c r="E27" s="440">
        <v>0</v>
      </c>
      <c r="F27" s="440">
        <v>0</v>
      </c>
      <c r="G27" s="439">
        <v>1</v>
      </c>
      <c r="H27" s="439">
        <v>121.13291169999999</v>
      </c>
      <c r="I27" s="439">
        <v>24.5579295</v>
      </c>
      <c r="J27" s="439" t="s">
        <v>168</v>
      </c>
      <c r="K27" s="439" t="s">
        <v>161</v>
      </c>
      <c r="L27" s="441" t="s">
        <v>169</v>
      </c>
      <c r="M27" s="439" t="s">
        <v>170</v>
      </c>
      <c r="N27" s="439">
        <v>1</v>
      </c>
      <c r="O27" s="439">
        <v>5</v>
      </c>
      <c r="P27" s="439">
        <v>1</v>
      </c>
      <c r="Q27" s="439">
        <v>15</v>
      </c>
      <c r="R27" s="439">
        <v>30</v>
      </c>
      <c r="S27" s="439">
        <v>1</v>
      </c>
      <c r="T27" s="439">
        <v>0</v>
      </c>
      <c r="U27" s="439">
        <v>0</v>
      </c>
      <c r="V27" s="439">
        <v>0</v>
      </c>
      <c r="W27" s="439">
        <v>0</v>
      </c>
      <c r="X27" s="439">
        <v>0</v>
      </c>
      <c r="Y27" s="439"/>
      <c r="Z27" s="439"/>
      <c r="AA27" s="439"/>
      <c r="AB27" s="439">
        <v>0</v>
      </c>
      <c r="AC27" s="439">
        <v>0</v>
      </c>
      <c r="AD27" s="439">
        <v>0</v>
      </c>
      <c r="AE27" s="439">
        <v>0</v>
      </c>
      <c r="AF27" s="439">
        <v>0</v>
      </c>
      <c r="AG27" s="439"/>
      <c r="AH27" s="439"/>
      <c r="AI27" s="439"/>
      <c r="AJ27" s="439"/>
      <c r="AK27" s="439"/>
      <c r="AL27" s="439"/>
      <c r="AM27" s="439"/>
      <c r="AN27" s="439"/>
      <c r="AO27" s="439"/>
      <c r="AP27" s="439"/>
      <c r="AQ27" s="439">
        <v>1</v>
      </c>
      <c r="AR27" s="439">
        <v>121.1093221</v>
      </c>
      <c r="AS27" s="439">
        <v>24.7408517</v>
      </c>
      <c r="AT27" s="439">
        <v>1</v>
      </c>
      <c r="AU27" s="439">
        <v>1</v>
      </c>
      <c r="AV27" s="439">
        <v>1</v>
      </c>
      <c r="AW27" s="439">
        <v>1</v>
      </c>
      <c r="AX27" s="439">
        <v>1</v>
      </c>
      <c r="AY27" s="439"/>
      <c r="AZ27" s="439"/>
      <c r="BA27" s="439"/>
      <c r="BB27" s="439"/>
      <c r="BC27" s="439"/>
      <c r="BD27" s="439"/>
      <c r="BE27" s="439"/>
      <c r="BF27" s="439"/>
      <c r="BG27" s="439"/>
      <c r="BH27" s="439"/>
      <c r="BI27" s="439"/>
      <c r="BJ27" s="439"/>
      <c r="BK27" s="439"/>
      <c r="BL27" s="439"/>
      <c r="BM27" s="439">
        <v>1</v>
      </c>
      <c r="BN27" s="439">
        <v>1</v>
      </c>
      <c r="BO27" s="439">
        <v>0</v>
      </c>
      <c r="BP27" s="439">
        <v>1</v>
      </c>
      <c r="BQ27" s="439">
        <v>0</v>
      </c>
      <c r="BR27" s="439"/>
      <c r="BS27" s="439"/>
      <c r="BT27" s="439"/>
      <c r="BU27" s="439">
        <v>1</v>
      </c>
      <c r="BV27" s="439">
        <v>121.109436</v>
      </c>
      <c r="BW27" s="439">
        <v>24.598133000000001</v>
      </c>
      <c r="BX27" s="439">
        <v>0</v>
      </c>
      <c r="BY27" s="439"/>
      <c r="BZ27" s="439"/>
      <c r="CA27" s="442" t="s">
        <v>1812</v>
      </c>
      <c r="CB27" s="442">
        <v>32</v>
      </c>
      <c r="CC27" s="439">
        <v>1</v>
      </c>
      <c r="CD27" s="439" t="s">
        <v>154</v>
      </c>
      <c r="CE27" s="439">
        <v>1</v>
      </c>
      <c r="CF27" s="439">
        <v>60</v>
      </c>
      <c r="CG27" s="439">
        <v>0</v>
      </c>
      <c r="CH27" s="439">
        <v>121.109436</v>
      </c>
      <c r="CI27" s="439">
        <v>24.598133000000001</v>
      </c>
      <c r="CJ27" s="439" t="s">
        <v>1378</v>
      </c>
      <c r="CK27" s="439"/>
      <c r="CL27" s="439">
        <v>1</v>
      </c>
      <c r="CM27" s="439" t="s">
        <v>1378</v>
      </c>
      <c r="CN27" s="439">
        <v>450</v>
      </c>
      <c r="CO27" s="431">
        <v>1119</v>
      </c>
      <c r="CP27" s="431" t="s">
        <v>1815</v>
      </c>
      <c r="CQ27" s="431">
        <v>221</v>
      </c>
      <c r="CR27" s="431"/>
      <c r="CS27" s="431"/>
      <c r="CT27" s="431"/>
      <c r="CU27" s="431"/>
      <c r="CV27" s="439" t="s">
        <v>191</v>
      </c>
      <c r="CW27" s="439">
        <v>121.127776</v>
      </c>
      <c r="CX27" s="439">
        <v>24.563053</v>
      </c>
      <c r="CY27" s="439" t="s">
        <v>1493</v>
      </c>
      <c r="CZ27" s="439">
        <v>121.133698</v>
      </c>
      <c r="DA27" s="439">
        <v>24.557395</v>
      </c>
      <c r="DB27" s="439">
        <v>1</v>
      </c>
      <c r="DC27" s="439" t="s">
        <v>1713</v>
      </c>
      <c r="DD27" s="439">
        <v>8</v>
      </c>
      <c r="DE27" s="439" t="s">
        <v>1712</v>
      </c>
      <c r="DF27" s="439">
        <v>12</v>
      </c>
      <c r="DG27" s="439">
        <v>1</v>
      </c>
      <c r="DH27" s="439" t="s">
        <v>166</v>
      </c>
      <c r="DI27" s="439">
        <v>1</v>
      </c>
      <c r="DJ27" s="439">
        <v>0</v>
      </c>
      <c r="DK27" s="439">
        <v>0</v>
      </c>
      <c r="DL27" s="439">
        <v>1</v>
      </c>
      <c r="DM27" s="439">
        <v>0</v>
      </c>
      <c r="DN27" s="439">
        <v>0</v>
      </c>
      <c r="DO27" s="439">
        <v>0</v>
      </c>
      <c r="DP27" s="439">
        <v>0</v>
      </c>
      <c r="DQ27" s="439">
        <v>1</v>
      </c>
      <c r="DR27" s="439"/>
      <c r="DS27" s="439"/>
      <c r="DT27" s="439"/>
    </row>
    <row r="28" spans="1:124" ht="99.75">
      <c r="A28" s="8">
        <v>25</v>
      </c>
      <c r="B28" s="439" t="s">
        <v>157</v>
      </c>
      <c r="C28" s="439" t="s">
        <v>158</v>
      </c>
      <c r="D28" s="439" t="s">
        <v>192</v>
      </c>
      <c r="E28" s="440">
        <v>0</v>
      </c>
      <c r="F28" s="440">
        <v>0</v>
      </c>
      <c r="G28" s="439">
        <v>1</v>
      </c>
      <c r="H28" s="439">
        <v>121.11488300000001</v>
      </c>
      <c r="I28" s="439">
        <v>24.557276999999999</v>
      </c>
      <c r="J28" s="439" t="s">
        <v>168</v>
      </c>
      <c r="K28" s="439" t="s">
        <v>161</v>
      </c>
      <c r="L28" s="441" t="s">
        <v>169</v>
      </c>
      <c r="M28" s="439" t="s">
        <v>170</v>
      </c>
      <c r="N28" s="439">
        <v>1</v>
      </c>
      <c r="O28" s="439">
        <v>4</v>
      </c>
      <c r="P28" s="439">
        <v>1</v>
      </c>
      <c r="Q28" s="439">
        <v>15</v>
      </c>
      <c r="R28" s="439">
        <v>30</v>
      </c>
      <c r="S28" s="439">
        <v>1</v>
      </c>
      <c r="T28" s="439">
        <v>0</v>
      </c>
      <c r="U28" s="439">
        <v>0</v>
      </c>
      <c r="V28" s="439">
        <v>0</v>
      </c>
      <c r="W28" s="439">
        <v>0</v>
      </c>
      <c r="X28" s="439">
        <v>0</v>
      </c>
      <c r="Y28" s="439"/>
      <c r="Z28" s="439"/>
      <c r="AA28" s="439"/>
      <c r="AB28" s="439">
        <v>0</v>
      </c>
      <c r="AC28" s="439">
        <v>0</v>
      </c>
      <c r="AD28" s="439">
        <v>0</v>
      </c>
      <c r="AE28" s="439">
        <v>0</v>
      </c>
      <c r="AF28" s="439">
        <v>0</v>
      </c>
      <c r="AG28" s="439"/>
      <c r="AH28" s="439"/>
      <c r="AI28" s="439"/>
      <c r="AJ28" s="439"/>
      <c r="AK28" s="439"/>
      <c r="AL28" s="439"/>
      <c r="AM28" s="439"/>
      <c r="AN28" s="439"/>
      <c r="AO28" s="439"/>
      <c r="AP28" s="439"/>
      <c r="AQ28" s="439">
        <v>1</v>
      </c>
      <c r="AR28" s="439">
        <v>121.1093221</v>
      </c>
      <c r="AS28" s="439">
        <v>24.7408517</v>
      </c>
      <c r="AT28" s="439">
        <v>1</v>
      </c>
      <c r="AU28" s="439">
        <v>1</v>
      </c>
      <c r="AV28" s="439">
        <v>1</v>
      </c>
      <c r="AW28" s="439">
        <v>1</v>
      </c>
      <c r="AX28" s="439">
        <v>1</v>
      </c>
      <c r="AY28" s="439"/>
      <c r="AZ28" s="439"/>
      <c r="BA28" s="439"/>
      <c r="BB28" s="439"/>
      <c r="BC28" s="439"/>
      <c r="BD28" s="439"/>
      <c r="BE28" s="439"/>
      <c r="BF28" s="439"/>
      <c r="BG28" s="439"/>
      <c r="BH28" s="439"/>
      <c r="BI28" s="439"/>
      <c r="BJ28" s="439"/>
      <c r="BK28" s="439"/>
      <c r="BL28" s="439"/>
      <c r="BM28" s="439">
        <v>1</v>
      </c>
      <c r="BN28" s="439">
        <v>1</v>
      </c>
      <c r="BO28" s="439">
        <v>0</v>
      </c>
      <c r="BP28" s="439">
        <v>1</v>
      </c>
      <c r="BQ28" s="439">
        <v>0</v>
      </c>
      <c r="BR28" s="439"/>
      <c r="BS28" s="439"/>
      <c r="BT28" s="439"/>
      <c r="BU28" s="439">
        <v>1</v>
      </c>
      <c r="BV28" s="439">
        <v>121.109436</v>
      </c>
      <c r="BW28" s="439">
        <v>24.598133000000001</v>
      </c>
      <c r="BX28" s="439">
        <v>0</v>
      </c>
      <c r="BY28" s="439"/>
      <c r="BZ28" s="439"/>
      <c r="CA28" s="442" t="s">
        <v>1812</v>
      </c>
      <c r="CB28" s="442">
        <v>32</v>
      </c>
      <c r="CC28" s="439">
        <v>1</v>
      </c>
      <c r="CD28" s="439" t="s">
        <v>154</v>
      </c>
      <c r="CE28" s="439">
        <v>1</v>
      </c>
      <c r="CF28" s="439">
        <v>60</v>
      </c>
      <c r="CG28" s="439">
        <v>0</v>
      </c>
      <c r="CH28" s="439">
        <v>121.109436</v>
      </c>
      <c r="CI28" s="439">
        <v>24.598133000000001</v>
      </c>
      <c r="CJ28" s="439" t="s">
        <v>1378</v>
      </c>
      <c r="CK28" s="439"/>
      <c r="CL28" s="439">
        <v>1</v>
      </c>
      <c r="CM28" s="439" t="s">
        <v>1378</v>
      </c>
      <c r="CN28" s="439">
        <v>450</v>
      </c>
      <c r="CO28" s="431">
        <v>1119</v>
      </c>
      <c r="CP28" s="431" t="s">
        <v>1815</v>
      </c>
      <c r="CQ28" s="431">
        <v>221</v>
      </c>
      <c r="CR28" s="431"/>
      <c r="CS28" s="431"/>
      <c r="CT28" s="431"/>
      <c r="CU28" s="431"/>
      <c r="CV28" s="439" t="s">
        <v>191</v>
      </c>
      <c r="CW28" s="439">
        <v>121.127776</v>
      </c>
      <c r="CX28" s="439">
        <v>24.563053</v>
      </c>
      <c r="CY28" s="439" t="s">
        <v>193</v>
      </c>
      <c r="CZ28" s="439" t="s">
        <v>194</v>
      </c>
      <c r="DA28" s="439" t="s">
        <v>195</v>
      </c>
      <c r="DB28" s="439">
        <v>1</v>
      </c>
      <c r="DC28" s="439" t="s">
        <v>1713</v>
      </c>
      <c r="DD28" s="439">
        <v>8</v>
      </c>
      <c r="DE28" s="439" t="s">
        <v>1712</v>
      </c>
      <c r="DF28" s="439">
        <v>12</v>
      </c>
      <c r="DG28" s="439">
        <v>1</v>
      </c>
      <c r="DH28" s="439" t="s">
        <v>166</v>
      </c>
      <c r="DI28" s="439">
        <v>1</v>
      </c>
      <c r="DJ28" s="439">
        <v>0</v>
      </c>
      <c r="DK28" s="439">
        <v>0</v>
      </c>
      <c r="DL28" s="439">
        <v>1</v>
      </c>
      <c r="DM28" s="439">
        <v>0</v>
      </c>
      <c r="DN28" s="439">
        <v>0</v>
      </c>
      <c r="DO28" s="439">
        <v>0</v>
      </c>
      <c r="DP28" s="439">
        <v>0</v>
      </c>
      <c r="DQ28" s="439">
        <v>1</v>
      </c>
      <c r="DR28" s="439"/>
      <c r="DS28" s="439"/>
      <c r="DT28" s="439"/>
    </row>
    <row r="29" spans="1:124" ht="242.25">
      <c r="A29" s="8">
        <v>26</v>
      </c>
      <c r="B29" s="439" t="s">
        <v>157</v>
      </c>
      <c r="C29" s="439" t="s">
        <v>196</v>
      </c>
      <c r="D29" s="439" t="s">
        <v>197</v>
      </c>
      <c r="E29" s="439">
        <v>0</v>
      </c>
      <c r="F29" s="439">
        <v>1</v>
      </c>
      <c r="G29" s="439">
        <v>1</v>
      </c>
      <c r="H29" s="439">
        <v>121.10607400000001</v>
      </c>
      <c r="I29" s="439">
        <v>24.665313999999999</v>
      </c>
      <c r="J29" s="439" t="s">
        <v>198</v>
      </c>
      <c r="K29" s="439" t="s">
        <v>199</v>
      </c>
      <c r="L29" s="441" t="s">
        <v>200</v>
      </c>
      <c r="M29" s="439" t="s">
        <v>201</v>
      </c>
      <c r="N29" s="439">
        <v>1</v>
      </c>
      <c r="O29" s="439">
        <v>1</v>
      </c>
      <c r="P29" s="439">
        <v>0</v>
      </c>
      <c r="Q29" s="439">
        <v>495</v>
      </c>
      <c r="R29" s="439">
        <v>1120</v>
      </c>
      <c r="S29" s="439">
        <v>0</v>
      </c>
      <c r="T29" s="439">
        <v>0</v>
      </c>
      <c r="U29" s="439">
        <v>1</v>
      </c>
      <c r="V29" s="439">
        <v>38</v>
      </c>
      <c r="W29" s="439">
        <v>0</v>
      </c>
      <c r="X29" s="439">
        <v>2</v>
      </c>
      <c r="Y29" s="439"/>
      <c r="Z29" s="439"/>
      <c r="AA29" s="439"/>
      <c r="AB29" s="439">
        <v>0</v>
      </c>
      <c r="AC29" s="439" t="s">
        <v>202</v>
      </c>
      <c r="AD29" s="439" t="s">
        <v>203</v>
      </c>
      <c r="AE29" s="439">
        <v>0</v>
      </c>
      <c r="AF29" s="439">
        <v>0</v>
      </c>
      <c r="AG29" s="439"/>
      <c r="AH29" s="439"/>
      <c r="AI29" s="439"/>
      <c r="AJ29" s="439"/>
      <c r="AK29" s="439"/>
      <c r="AL29" s="439"/>
      <c r="AM29" s="439"/>
      <c r="AN29" s="439"/>
      <c r="AO29" s="439"/>
      <c r="AP29" s="439"/>
      <c r="AQ29" s="439">
        <v>1</v>
      </c>
      <c r="AR29" s="439">
        <v>121.082741</v>
      </c>
      <c r="AS29" s="439">
        <v>24.734451</v>
      </c>
      <c r="AT29" s="439">
        <v>1</v>
      </c>
      <c r="AU29" s="439">
        <v>1</v>
      </c>
      <c r="AV29" s="439">
        <v>1</v>
      </c>
      <c r="AW29" s="439">
        <v>1</v>
      </c>
      <c r="AX29" s="439">
        <v>1</v>
      </c>
      <c r="AY29" s="439" t="s">
        <v>204</v>
      </c>
      <c r="AZ29" s="439" t="s">
        <v>205</v>
      </c>
      <c r="BA29" s="439"/>
      <c r="BB29" s="439"/>
      <c r="BC29" s="439"/>
      <c r="BD29" s="439"/>
      <c r="BE29" s="439"/>
      <c r="BF29" s="439"/>
      <c r="BG29" s="439"/>
      <c r="BH29" s="439"/>
      <c r="BI29" s="439"/>
      <c r="BJ29" s="439"/>
      <c r="BK29" s="439"/>
      <c r="BL29" s="439"/>
      <c r="BM29" s="439">
        <v>1</v>
      </c>
      <c r="BN29" s="439">
        <v>1</v>
      </c>
      <c r="BO29" s="439">
        <v>1</v>
      </c>
      <c r="BP29" s="439">
        <v>1</v>
      </c>
      <c r="BQ29" s="439">
        <v>0</v>
      </c>
      <c r="BR29" s="439"/>
      <c r="BS29" s="439"/>
      <c r="BT29" s="439"/>
      <c r="BU29" s="446" t="s">
        <v>206</v>
      </c>
      <c r="BV29" s="446">
        <v>121.12062</v>
      </c>
      <c r="BW29" s="447">
        <v>24.664100000000001</v>
      </c>
      <c r="BX29" s="439">
        <v>0</v>
      </c>
      <c r="BY29" s="439"/>
      <c r="BZ29" s="439"/>
      <c r="CA29" s="439" t="s">
        <v>207</v>
      </c>
      <c r="CB29" s="439">
        <v>643</v>
      </c>
      <c r="CC29" s="439">
        <v>0.57399999999999995</v>
      </c>
      <c r="CD29" s="439">
        <v>6.18</v>
      </c>
      <c r="CE29" s="444" t="s">
        <v>1821</v>
      </c>
      <c r="CF29" s="439">
        <v>0</v>
      </c>
      <c r="CG29" s="439">
        <v>0</v>
      </c>
      <c r="CH29" s="439" t="s">
        <v>208</v>
      </c>
      <c r="CI29" s="448" t="s">
        <v>209</v>
      </c>
      <c r="CJ29" s="439" t="s">
        <v>1378</v>
      </c>
      <c r="CK29" s="439"/>
      <c r="CL29" s="439">
        <v>1</v>
      </c>
      <c r="CM29" s="439" t="s">
        <v>1492</v>
      </c>
      <c r="CN29" s="439" t="s">
        <v>210</v>
      </c>
      <c r="CO29" s="431" t="s">
        <v>211</v>
      </c>
      <c r="CP29" s="431" t="s">
        <v>212</v>
      </c>
      <c r="CQ29" s="431" t="s">
        <v>213</v>
      </c>
      <c r="CR29" s="431" t="s">
        <v>214</v>
      </c>
      <c r="CS29" s="431" t="s">
        <v>215</v>
      </c>
      <c r="CT29" s="431" t="s">
        <v>216</v>
      </c>
      <c r="CU29" s="431" t="s">
        <v>217</v>
      </c>
      <c r="CV29" s="439" t="s">
        <v>218</v>
      </c>
      <c r="CW29" s="439">
        <v>121.12186</v>
      </c>
      <c r="CX29" s="439">
        <v>24.66168</v>
      </c>
      <c r="CY29" s="439" t="s">
        <v>218</v>
      </c>
      <c r="CZ29" s="439">
        <v>121.12186</v>
      </c>
      <c r="DA29" s="439">
        <v>24.66168</v>
      </c>
      <c r="DB29" s="439">
        <v>1</v>
      </c>
      <c r="DC29" s="439" t="s">
        <v>219</v>
      </c>
      <c r="DD29" s="439">
        <v>36</v>
      </c>
      <c r="DE29" s="439" t="s">
        <v>220</v>
      </c>
      <c r="DF29" s="439">
        <v>21</v>
      </c>
      <c r="DG29" s="439">
        <v>1</v>
      </c>
      <c r="DH29" s="439" t="s">
        <v>166</v>
      </c>
      <c r="DI29" s="439">
        <v>1</v>
      </c>
      <c r="DJ29" s="439">
        <v>0</v>
      </c>
      <c r="DK29" s="439">
        <v>2</v>
      </c>
      <c r="DL29" s="439">
        <v>0</v>
      </c>
      <c r="DM29" s="439">
        <v>0</v>
      </c>
      <c r="DN29" s="439">
        <v>0</v>
      </c>
      <c r="DO29" s="449">
        <v>0</v>
      </c>
      <c r="DP29" s="449">
        <v>0</v>
      </c>
      <c r="DQ29" s="449">
        <v>0</v>
      </c>
      <c r="DR29" s="449"/>
      <c r="DS29" s="449"/>
      <c r="DT29" s="449"/>
    </row>
    <row r="30" spans="1:124" ht="99.75">
      <c r="A30" s="8">
        <v>27</v>
      </c>
      <c r="B30" s="439" t="s">
        <v>157</v>
      </c>
      <c r="C30" s="439" t="s">
        <v>221</v>
      </c>
      <c r="D30" s="439" t="s">
        <v>222</v>
      </c>
      <c r="E30" s="440">
        <v>0</v>
      </c>
      <c r="F30" s="440">
        <v>0</v>
      </c>
      <c r="G30" s="439">
        <v>1</v>
      </c>
      <c r="H30" s="439">
        <v>121.329971</v>
      </c>
      <c r="I30" s="439">
        <v>24.583587999999999</v>
      </c>
      <c r="J30" s="439" t="s">
        <v>223</v>
      </c>
      <c r="K30" s="439" t="s">
        <v>161</v>
      </c>
      <c r="L30" s="441" t="s">
        <v>224</v>
      </c>
      <c r="M30" s="439" t="s">
        <v>225</v>
      </c>
      <c r="N30" s="439">
        <v>1</v>
      </c>
      <c r="O30" s="439">
        <v>5</v>
      </c>
      <c r="P30" s="439">
        <v>1</v>
      </c>
      <c r="Q30" s="439">
        <v>40</v>
      </c>
      <c r="R30" s="439">
        <v>220</v>
      </c>
      <c r="S30" s="439">
        <v>1</v>
      </c>
      <c r="T30" s="439">
        <v>0</v>
      </c>
      <c r="U30" s="439">
        <v>0</v>
      </c>
      <c r="V30" s="439">
        <v>30</v>
      </c>
      <c r="W30" s="439">
        <v>10</v>
      </c>
      <c r="X30" s="439">
        <v>10</v>
      </c>
      <c r="Y30" s="439"/>
      <c r="Z30" s="439"/>
      <c r="AA30" s="439"/>
      <c r="AB30" s="439">
        <v>0</v>
      </c>
      <c r="AC30" s="439">
        <v>0</v>
      </c>
      <c r="AD30" s="439">
        <v>0</v>
      </c>
      <c r="AE30" s="439">
        <v>0</v>
      </c>
      <c r="AF30" s="439">
        <v>0</v>
      </c>
      <c r="AG30" s="439"/>
      <c r="AH30" s="439"/>
      <c r="AI30" s="439"/>
      <c r="AJ30" s="439"/>
      <c r="AK30" s="439"/>
      <c r="AL30" s="439"/>
      <c r="AM30" s="439"/>
      <c r="AN30" s="439"/>
      <c r="AO30" s="439"/>
      <c r="AP30" s="439"/>
      <c r="AQ30" s="439">
        <v>1</v>
      </c>
      <c r="AR30" s="439">
        <v>121.337208</v>
      </c>
      <c r="AS30" s="439">
        <v>24.578965</v>
      </c>
      <c r="AT30" s="439">
        <v>1</v>
      </c>
      <c r="AU30" s="439">
        <v>1</v>
      </c>
      <c r="AV30" s="439">
        <v>1</v>
      </c>
      <c r="AW30" s="439">
        <v>1</v>
      </c>
      <c r="AX30" s="439">
        <v>1</v>
      </c>
      <c r="AY30" s="439"/>
      <c r="AZ30" s="439"/>
      <c r="BA30" s="439"/>
      <c r="BB30" s="439"/>
      <c r="BC30" s="439"/>
      <c r="BD30" s="439"/>
      <c r="BE30" s="439"/>
      <c r="BF30" s="439"/>
      <c r="BG30" s="439"/>
      <c r="BH30" s="439"/>
      <c r="BI30" s="439"/>
      <c r="BJ30" s="439"/>
      <c r="BK30" s="439"/>
      <c r="BL30" s="439"/>
      <c r="BM30" s="439">
        <v>1</v>
      </c>
      <c r="BN30" s="439">
        <v>1</v>
      </c>
      <c r="BO30" s="439">
        <v>1</v>
      </c>
      <c r="BP30" s="439">
        <v>1</v>
      </c>
      <c r="BQ30" s="439">
        <v>0</v>
      </c>
      <c r="BR30" s="439"/>
      <c r="BS30" s="439"/>
      <c r="BT30" s="439"/>
      <c r="BU30" s="439" t="s">
        <v>226</v>
      </c>
      <c r="BV30" s="439">
        <v>121.337208</v>
      </c>
      <c r="BW30" s="439">
        <v>24.578965</v>
      </c>
      <c r="BX30" s="439">
        <v>0</v>
      </c>
      <c r="BY30" s="439"/>
      <c r="BZ30" s="439"/>
      <c r="CA30" s="439" t="s">
        <v>222</v>
      </c>
      <c r="CB30" s="439">
        <v>300</v>
      </c>
      <c r="CC30" s="443">
        <v>1.36</v>
      </c>
      <c r="CD30" s="439">
        <v>0</v>
      </c>
      <c r="CE30" s="439">
        <v>3</v>
      </c>
      <c r="CF30" s="439">
        <v>60</v>
      </c>
      <c r="CG30" s="439">
        <v>100</v>
      </c>
      <c r="CH30" s="450">
        <v>121.33445</v>
      </c>
      <c r="CI30" s="439">
        <v>24.578759999999999</v>
      </c>
      <c r="CJ30" s="439" t="s">
        <v>1378</v>
      </c>
      <c r="CK30" s="439"/>
      <c r="CL30" s="445">
        <v>1</v>
      </c>
      <c r="CM30" s="439" t="s">
        <v>1378</v>
      </c>
      <c r="CN30" s="439">
        <v>9240</v>
      </c>
      <c r="CO30" s="431">
        <v>220</v>
      </c>
      <c r="CP30" s="431">
        <v>400</v>
      </c>
      <c r="CQ30" s="431">
        <v>150</v>
      </c>
      <c r="CR30" s="431">
        <v>150</v>
      </c>
      <c r="CS30" s="431"/>
      <c r="CT30" s="431"/>
      <c r="CU30" s="431"/>
      <c r="CV30" s="439" t="s">
        <v>1491</v>
      </c>
      <c r="CW30" s="439">
        <v>121.34633700000001</v>
      </c>
      <c r="CX30" s="439">
        <v>24.580514999999998</v>
      </c>
      <c r="CY30" s="439" t="s">
        <v>1491</v>
      </c>
      <c r="CZ30" s="439">
        <v>121.34633700000001</v>
      </c>
      <c r="DA30" s="439">
        <v>24.580514999999998</v>
      </c>
      <c r="DB30" s="439">
        <v>1</v>
      </c>
      <c r="DC30" s="439" t="s">
        <v>1711</v>
      </c>
      <c r="DD30" s="439">
        <v>30</v>
      </c>
      <c r="DE30" s="439" t="s">
        <v>1710</v>
      </c>
      <c r="DF30" s="439">
        <v>30</v>
      </c>
      <c r="DG30" s="439">
        <v>1</v>
      </c>
      <c r="DH30" s="439" t="s">
        <v>166</v>
      </c>
      <c r="DI30" s="439">
        <v>1</v>
      </c>
      <c r="DJ30" s="439">
        <v>5</v>
      </c>
      <c r="DK30" s="439">
        <v>3</v>
      </c>
      <c r="DL30" s="439">
        <v>5</v>
      </c>
      <c r="DM30" s="439">
        <v>0</v>
      </c>
      <c r="DN30" s="439">
        <v>5</v>
      </c>
      <c r="DO30" s="439">
        <v>5</v>
      </c>
      <c r="DP30" s="439">
        <v>3</v>
      </c>
      <c r="DQ30" s="439">
        <v>30</v>
      </c>
      <c r="DR30" s="439"/>
      <c r="DS30" s="439"/>
      <c r="DT30" s="439"/>
    </row>
    <row r="31" spans="1:124" ht="57">
      <c r="A31" s="255">
        <v>28</v>
      </c>
      <c r="B31" s="710" t="s">
        <v>227</v>
      </c>
      <c r="C31" s="710" t="s">
        <v>228</v>
      </c>
      <c r="D31" s="710" t="s">
        <v>229</v>
      </c>
      <c r="E31" s="693">
        <v>0</v>
      </c>
      <c r="F31" s="693">
        <v>0</v>
      </c>
      <c r="G31" s="693">
        <v>1</v>
      </c>
      <c r="H31" s="711">
        <v>120.9527023</v>
      </c>
      <c r="I31" s="712">
        <v>24.562278670000001</v>
      </c>
      <c r="J31" s="710" t="s">
        <v>230</v>
      </c>
      <c r="K31" s="710" t="s">
        <v>231</v>
      </c>
      <c r="L31" s="710" t="s">
        <v>232</v>
      </c>
      <c r="M31" s="710" t="s">
        <v>233</v>
      </c>
      <c r="N31" s="693">
        <v>0</v>
      </c>
      <c r="O31" s="693">
        <v>3</v>
      </c>
      <c r="P31" s="693">
        <v>1</v>
      </c>
      <c r="Q31" s="713">
        <v>2</v>
      </c>
      <c r="R31" s="713">
        <v>3</v>
      </c>
      <c r="S31" s="693">
        <v>1</v>
      </c>
      <c r="T31" s="693">
        <v>0</v>
      </c>
      <c r="U31" s="693">
        <v>0</v>
      </c>
      <c r="V31" s="693">
        <v>1</v>
      </c>
      <c r="W31" s="693">
        <v>0</v>
      </c>
      <c r="X31" s="693">
        <v>0</v>
      </c>
      <c r="Y31" s="710"/>
      <c r="Z31" s="710"/>
      <c r="AA31" s="710"/>
      <c r="AB31" s="714">
        <v>0</v>
      </c>
      <c r="AC31" s="693">
        <v>2</v>
      </c>
      <c r="AD31" s="693">
        <v>3</v>
      </c>
      <c r="AE31" s="693">
        <v>1</v>
      </c>
      <c r="AF31" s="693">
        <v>0</v>
      </c>
      <c r="AG31" s="710"/>
      <c r="AH31" s="710"/>
      <c r="AI31" s="710"/>
      <c r="AJ31" s="710"/>
      <c r="AK31" s="710"/>
      <c r="AL31" s="710"/>
      <c r="AM31" s="710"/>
      <c r="AN31" s="710"/>
      <c r="AO31" s="710"/>
      <c r="AP31" s="710"/>
      <c r="AQ31" s="693">
        <v>1</v>
      </c>
      <c r="AR31" s="710" t="s">
        <v>234</v>
      </c>
      <c r="AS31" s="710" t="s">
        <v>234</v>
      </c>
      <c r="AT31" s="710"/>
      <c r="AU31" s="710"/>
      <c r="AV31" s="710"/>
      <c r="AW31" s="710"/>
      <c r="AX31" s="710"/>
      <c r="AY31" s="710"/>
      <c r="AZ31" s="710"/>
      <c r="BA31" s="710"/>
      <c r="BB31" s="710"/>
      <c r="BC31" s="710"/>
      <c r="BD31" s="710"/>
      <c r="BE31" s="710"/>
      <c r="BF31" s="710"/>
      <c r="BG31" s="710"/>
      <c r="BH31" s="710"/>
      <c r="BI31" s="710"/>
      <c r="BJ31" s="710"/>
      <c r="BK31" s="710"/>
      <c r="BL31" s="710"/>
      <c r="BM31" s="693">
        <v>0</v>
      </c>
      <c r="BN31" s="693">
        <v>0</v>
      </c>
      <c r="BO31" s="693">
        <v>0</v>
      </c>
      <c r="BP31" s="693">
        <v>1</v>
      </c>
      <c r="BQ31" s="693">
        <v>0</v>
      </c>
      <c r="BR31" s="710"/>
      <c r="BS31" s="710"/>
      <c r="BT31" s="710"/>
      <c r="BU31" s="693">
        <v>1</v>
      </c>
      <c r="BV31" s="711">
        <v>120.9527023</v>
      </c>
      <c r="BW31" s="712">
        <v>24.562278670000001</v>
      </c>
      <c r="BX31" s="693">
        <v>0</v>
      </c>
      <c r="BY31" s="710"/>
      <c r="BZ31" s="710"/>
      <c r="CA31" s="731" t="s">
        <v>235</v>
      </c>
      <c r="CB31" s="735">
        <v>50</v>
      </c>
      <c r="CC31" s="730">
        <v>1.61</v>
      </c>
      <c r="CD31" s="731" t="s">
        <v>154</v>
      </c>
      <c r="CE31" s="735">
        <v>0</v>
      </c>
      <c r="CF31" s="735">
        <v>0</v>
      </c>
      <c r="CG31" s="735">
        <v>0</v>
      </c>
      <c r="CH31" s="757">
        <v>120.93026</v>
      </c>
      <c r="CI31" s="734">
        <v>24.523866000000002</v>
      </c>
      <c r="CJ31" s="676" t="s">
        <v>1492</v>
      </c>
      <c r="CK31" s="677" t="s">
        <v>1878</v>
      </c>
      <c r="CL31" s="735">
        <v>1</v>
      </c>
      <c r="CM31" s="755" t="s">
        <v>1492</v>
      </c>
      <c r="CN31" s="715" t="s">
        <v>1831</v>
      </c>
      <c r="CO31" s="715">
        <v>12</v>
      </c>
      <c r="CP31" s="693">
        <v>3</v>
      </c>
      <c r="CQ31" s="693">
        <v>30</v>
      </c>
      <c r="CR31" s="758" t="s">
        <v>1836</v>
      </c>
      <c r="CS31" s="758" t="s">
        <v>1837</v>
      </c>
      <c r="CT31" s="765" t="s">
        <v>1838</v>
      </c>
      <c r="CU31" s="765" t="s">
        <v>1893</v>
      </c>
      <c r="CV31" s="710" t="s">
        <v>236</v>
      </c>
      <c r="CW31" s="711">
        <v>120.9220906</v>
      </c>
      <c r="CX31" s="716">
        <v>24.544506999999999</v>
      </c>
      <c r="CY31" s="710" t="s">
        <v>236</v>
      </c>
      <c r="CZ31" s="711">
        <v>120.9220906</v>
      </c>
      <c r="DA31" s="716">
        <v>24.544506999999999</v>
      </c>
      <c r="DB31" s="402">
        <v>1</v>
      </c>
      <c r="DC31" s="717" t="s">
        <v>1894</v>
      </c>
      <c r="DD31" s="695">
        <v>25</v>
      </c>
      <c r="DE31" s="710"/>
      <c r="DF31" s="710"/>
      <c r="DG31" s="402">
        <v>1</v>
      </c>
      <c r="DH31" s="695" t="s">
        <v>296</v>
      </c>
      <c r="DI31" s="693">
        <v>0</v>
      </c>
      <c r="DJ31" s="693">
        <v>0</v>
      </c>
      <c r="DK31" s="693">
        <v>0</v>
      </c>
      <c r="DL31" s="402">
        <v>1</v>
      </c>
      <c r="DM31" s="693">
        <v>0</v>
      </c>
      <c r="DN31" s="693">
        <v>0</v>
      </c>
      <c r="DO31" s="693">
        <v>0</v>
      </c>
      <c r="DP31" s="693">
        <v>0</v>
      </c>
      <c r="DQ31" s="693">
        <v>0</v>
      </c>
      <c r="DR31" s="710"/>
      <c r="DS31" s="710"/>
      <c r="DT31" s="710"/>
    </row>
    <row r="32" spans="1:124" ht="57">
      <c r="A32" s="255">
        <v>29</v>
      </c>
      <c r="B32" s="710" t="s">
        <v>227</v>
      </c>
      <c r="C32" s="710" t="s">
        <v>228</v>
      </c>
      <c r="D32" s="710" t="s">
        <v>237</v>
      </c>
      <c r="E32" s="693">
        <v>0</v>
      </c>
      <c r="F32" s="693">
        <v>0</v>
      </c>
      <c r="G32" s="693">
        <v>1</v>
      </c>
      <c r="H32" s="711">
        <v>120.95237419999999</v>
      </c>
      <c r="I32" s="712">
        <v>24.56843628</v>
      </c>
      <c r="J32" s="710" t="s">
        <v>230</v>
      </c>
      <c r="K32" s="710" t="s">
        <v>231</v>
      </c>
      <c r="L32" s="710" t="s">
        <v>232</v>
      </c>
      <c r="M32" s="710" t="s">
        <v>233</v>
      </c>
      <c r="N32" s="693">
        <v>0</v>
      </c>
      <c r="O32" s="693">
        <v>4</v>
      </c>
      <c r="P32" s="693">
        <v>1</v>
      </c>
      <c r="Q32" s="713">
        <v>6</v>
      </c>
      <c r="R32" s="713">
        <v>8</v>
      </c>
      <c r="S32" s="693">
        <v>1</v>
      </c>
      <c r="T32" s="693">
        <v>0</v>
      </c>
      <c r="U32" s="693">
        <v>0</v>
      </c>
      <c r="V32" s="693">
        <v>4</v>
      </c>
      <c r="W32" s="693">
        <v>0</v>
      </c>
      <c r="X32" s="693">
        <v>0</v>
      </c>
      <c r="Y32" s="710"/>
      <c r="Z32" s="710"/>
      <c r="AA32" s="710"/>
      <c r="AB32" s="714">
        <v>0</v>
      </c>
      <c r="AC32" s="693">
        <v>1</v>
      </c>
      <c r="AD32" s="693">
        <v>2</v>
      </c>
      <c r="AE32" s="693">
        <v>1</v>
      </c>
      <c r="AF32" s="693">
        <v>0</v>
      </c>
      <c r="AG32" s="710"/>
      <c r="AH32" s="710"/>
      <c r="AI32" s="710"/>
      <c r="AJ32" s="710"/>
      <c r="AK32" s="710"/>
      <c r="AL32" s="710"/>
      <c r="AM32" s="710"/>
      <c r="AN32" s="710"/>
      <c r="AO32" s="710"/>
      <c r="AP32" s="710"/>
      <c r="AQ32" s="693">
        <v>1</v>
      </c>
      <c r="AR32" s="710" t="s">
        <v>234</v>
      </c>
      <c r="AS32" s="710" t="s">
        <v>234</v>
      </c>
      <c r="AT32" s="710"/>
      <c r="AU32" s="710"/>
      <c r="AV32" s="710"/>
      <c r="AW32" s="710"/>
      <c r="AX32" s="710"/>
      <c r="AY32" s="710"/>
      <c r="AZ32" s="710"/>
      <c r="BA32" s="710"/>
      <c r="BB32" s="710"/>
      <c r="BC32" s="710"/>
      <c r="BD32" s="710"/>
      <c r="BE32" s="710"/>
      <c r="BF32" s="710"/>
      <c r="BG32" s="710"/>
      <c r="BH32" s="710"/>
      <c r="BI32" s="710"/>
      <c r="BJ32" s="710"/>
      <c r="BK32" s="710"/>
      <c r="BL32" s="710"/>
      <c r="BM32" s="693">
        <v>0</v>
      </c>
      <c r="BN32" s="693">
        <v>0</v>
      </c>
      <c r="BO32" s="693">
        <v>0</v>
      </c>
      <c r="BP32" s="693">
        <v>1</v>
      </c>
      <c r="BQ32" s="693">
        <v>0</v>
      </c>
      <c r="BR32" s="710"/>
      <c r="BS32" s="710"/>
      <c r="BT32" s="710"/>
      <c r="BU32" s="693">
        <v>1</v>
      </c>
      <c r="BV32" s="711">
        <v>120.95237419999999</v>
      </c>
      <c r="BW32" s="712">
        <v>24.56843628</v>
      </c>
      <c r="BX32" s="693">
        <v>0</v>
      </c>
      <c r="BY32" s="710"/>
      <c r="BZ32" s="710"/>
      <c r="CA32" s="731"/>
      <c r="CB32" s="735"/>
      <c r="CC32" s="730"/>
      <c r="CD32" s="731"/>
      <c r="CE32" s="735"/>
      <c r="CF32" s="735"/>
      <c r="CG32" s="735"/>
      <c r="CH32" s="757"/>
      <c r="CI32" s="734"/>
      <c r="CJ32" s="676" t="s">
        <v>1492</v>
      </c>
      <c r="CK32" s="677" t="s">
        <v>1878</v>
      </c>
      <c r="CL32" s="735"/>
      <c r="CM32" s="755"/>
      <c r="CN32" s="715" t="s">
        <v>1832</v>
      </c>
      <c r="CO32" s="715" t="s">
        <v>1833</v>
      </c>
      <c r="CP32" s="693">
        <v>2</v>
      </c>
      <c r="CQ32" s="693">
        <v>20</v>
      </c>
      <c r="CR32" s="759"/>
      <c r="CS32" s="759"/>
      <c r="CT32" s="766"/>
      <c r="CU32" s="766"/>
      <c r="CV32" s="710" t="s">
        <v>236</v>
      </c>
      <c r="CW32" s="711">
        <v>120.9220906</v>
      </c>
      <c r="CX32" s="716">
        <v>24.544506999999999</v>
      </c>
      <c r="CY32" s="710" t="s">
        <v>236</v>
      </c>
      <c r="CZ32" s="711">
        <v>120.9220906</v>
      </c>
      <c r="DA32" s="716">
        <v>24.544506999999999</v>
      </c>
      <c r="DB32" s="402">
        <v>1</v>
      </c>
      <c r="DC32" s="717" t="s">
        <v>1895</v>
      </c>
      <c r="DD32" s="695">
        <v>30</v>
      </c>
      <c r="DE32" s="710"/>
      <c r="DF32" s="710"/>
      <c r="DG32" s="402">
        <v>1</v>
      </c>
      <c r="DH32" s="695" t="s">
        <v>296</v>
      </c>
      <c r="DI32" s="693">
        <v>0</v>
      </c>
      <c r="DJ32" s="693">
        <v>0</v>
      </c>
      <c r="DK32" s="693">
        <v>0</v>
      </c>
      <c r="DL32" s="402">
        <v>1</v>
      </c>
      <c r="DM32" s="693">
        <v>0</v>
      </c>
      <c r="DN32" s="693">
        <v>0</v>
      </c>
      <c r="DO32" s="693">
        <v>0</v>
      </c>
      <c r="DP32" s="693">
        <v>0</v>
      </c>
      <c r="DQ32" s="693">
        <v>0</v>
      </c>
      <c r="DR32" s="710"/>
      <c r="DS32" s="710"/>
      <c r="DT32" s="710"/>
    </row>
    <row r="33" spans="1:124" ht="57">
      <c r="A33" s="255">
        <v>30</v>
      </c>
      <c r="B33" s="710" t="s">
        <v>227</v>
      </c>
      <c r="C33" s="710" t="s">
        <v>228</v>
      </c>
      <c r="D33" s="710" t="s">
        <v>238</v>
      </c>
      <c r="E33" s="693">
        <v>0</v>
      </c>
      <c r="F33" s="693">
        <v>0</v>
      </c>
      <c r="G33" s="693">
        <v>1</v>
      </c>
      <c r="H33" s="711">
        <v>120.9660811</v>
      </c>
      <c r="I33" s="712">
        <v>24.59093361</v>
      </c>
      <c r="J33" s="710" t="s">
        <v>230</v>
      </c>
      <c r="K33" s="710" t="s">
        <v>231</v>
      </c>
      <c r="L33" s="710" t="s">
        <v>232</v>
      </c>
      <c r="M33" s="710" t="s">
        <v>233</v>
      </c>
      <c r="N33" s="693">
        <v>0</v>
      </c>
      <c r="O33" s="693">
        <v>5</v>
      </c>
      <c r="P33" s="693">
        <v>1</v>
      </c>
      <c r="Q33" s="713">
        <v>6</v>
      </c>
      <c r="R33" s="713">
        <v>20</v>
      </c>
      <c r="S33" s="693">
        <v>1</v>
      </c>
      <c r="T33" s="693">
        <v>0</v>
      </c>
      <c r="U33" s="693">
        <v>0</v>
      </c>
      <c r="V33" s="693">
        <v>3</v>
      </c>
      <c r="W33" s="693">
        <v>0</v>
      </c>
      <c r="X33" s="693">
        <v>0</v>
      </c>
      <c r="Y33" s="710"/>
      <c r="Z33" s="710"/>
      <c r="AA33" s="710"/>
      <c r="AB33" s="714">
        <v>0</v>
      </c>
      <c r="AC33" s="693">
        <v>1</v>
      </c>
      <c r="AD33" s="693">
        <v>1</v>
      </c>
      <c r="AE33" s="693">
        <v>1</v>
      </c>
      <c r="AF33" s="693">
        <v>0</v>
      </c>
      <c r="AG33" s="710"/>
      <c r="AH33" s="710"/>
      <c r="AI33" s="710"/>
      <c r="AJ33" s="710"/>
      <c r="AK33" s="710"/>
      <c r="AL33" s="710"/>
      <c r="AM33" s="710"/>
      <c r="AN33" s="710"/>
      <c r="AO33" s="710"/>
      <c r="AP33" s="710"/>
      <c r="AQ33" s="693">
        <v>1</v>
      </c>
      <c r="AR33" s="710" t="s">
        <v>234</v>
      </c>
      <c r="AS33" s="710" t="s">
        <v>234</v>
      </c>
      <c r="AT33" s="710"/>
      <c r="AU33" s="710"/>
      <c r="AV33" s="710"/>
      <c r="AW33" s="710"/>
      <c r="AX33" s="710"/>
      <c r="AY33" s="710"/>
      <c r="AZ33" s="710"/>
      <c r="BA33" s="710"/>
      <c r="BB33" s="710"/>
      <c r="BC33" s="710"/>
      <c r="BD33" s="710"/>
      <c r="BE33" s="710"/>
      <c r="BF33" s="710"/>
      <c r="BG33" s="710"/>
      <c r="BH33" s="710"/>
      <c r="BI33" s="710"/>
      <c r="BJ33" s="710"/>
      <c r="BK33" s="710"/>
      <c r="BL33" s="710"/>
      <c r="BM33" s="693">
        <v>0</v>
      </c>
      <c r="BN33" s="693">
        <v>0</v>
      </c>
      <c r="BO33" s="693">
        <v>0</v>
      </c>
      <c r="BP33" s="693">
        <v>1</v>
      </c>
      <c r="BQ33" s="693">
        <v>0</v>
      </c>
      <c r="BR33" s="710"/>
      <c r="BS33" s="710"/>
      <c r="BT33" s="710"/>
      <c r="BU33" s="693">
        <v>1</v>
      </c>
      <c r="BV33" s="711">
        <v>120.9660811</v>
      </c>
      <c r="BW33" s="712">
        <v>24.59093361</v>
      </c>
      <c r="BX33" s="693">
        <v>0</v>
      </c>
      <c r="BY33" s="710"/>
      <c r="BZ33" s="710"/>
      <c r="CA33" s="731"/>
      <c r="CB33" s="735"/>
      <c r="CC33" s="730"/>
      <c r="CD33" s="731"/>
      <c r="CE33" s="735"/>
      <c r="CF33" s="735"/>
      <c r="CG33" s="735"/>
      <c r="CH33" s="757"/>
      <c r="CI33" s="734"/>
      <c r="CJ33" s="676" t="s">
        <v>1492</v>
      </c>
      <c r="CK33" s="677" t="s">
        <v>1878</v>
      </c>
      <c r="CL33" s="735"/>
      <c r="CM33" s="755"/>
      <c r="CN33" s="715" t="s">
        <v>1835</v>
      </c>
      <c r="CO33" s="715" t="s">
        <v>1834</v>
      </c>
      <c r="CP33" s="693">
        <v>1</v>
      </c>
      <c r="CQ33" s="693">
        <v>10</v>
      </c>
      <c r="CR33" s="760"/>
      <c r="CS33" s="760"/>
      <c r="CT33" s="767"/>
      <c r="CU33" s="767"/>
      <c r="CV33" s="710" t="s">
        <v>236</v>
      </c>
      <c r="CW33" s="711">
        <v>120.9220906</v>
      </c>
      <c r="CX33" s="716">
        <v>24.544506999999999</v>
      </c>
      <c r="CY33" s="710" t="s">
        <v>236</v>
      </c>
      <c r="CZ33" s="711">
        <v>120.9220906</v>
      </c>
      <c r="DA33" s="716">
        <v>24.544506999999999</v>
      </c>
      <c r="DB33" s="402">
        <v>1</v>
      </c>
      <c r="DC33" s="717" t="s">
        <v>1895</v>
      </c>
      <c r="DD33" s="695">
        <v>30</v>
      </c>
      <c r="DE33" s="710"/>
      <c r="DF33" s="710"/>
      <c r="DG33" s="402">
        <v>1</v>
      </c>
      <c r="DH33" s="695" t="s">
        <v>296</v>
      </c>
      <c r="DI33" s="693">
        <v>0</v>
      </c>
      <c r="DJ33" s="693">
        <v>0</v>
      </c>
      <c r="DK33" s="693">
        <v>0</v>
      </c>
      <c r="DL33" s="402">
        <v>1</v>
      </c>
      <c r="DM33" s="693">
        <v>0</v>
      </c>
      <c r="DN33" s="693">
        <v>0</v>
      </c>
      <c r="DO33" s="693">
        <v>0</v>
      </c>
      <c r="DP33" s="693">
        <v>0</v>
      </c>
      <c r="DQ33" s="693">
        <v>0</v>
      </c>
      <c r="DR33" s="710"/>
      <c r="DS33" s="710"/>
      <c r="DT33" s="710"/>
    </row>
    <row r="34" spans="1:124" ht="57">
      <c r="A34" s="255">
        <v>31</v>
      </c>
      <c r="B34" s="710" t="s">
        <v>227</v>
      </c>
      <c r="C34" s="710" t="s">
        <v>239</v>
      </c>
      <c r="D34" s="710" t="s">
        <v>240</v>
      </c>
      <c r="E34" s="693">
        <v>0</v>
      </c>
      <c r="F34" s="693">
        <v>1</v>
      </c>
      <c r="G34" s="693">
        <v>1</v>
      </c>
      <c r="H34" s="711">
        <v>120.96185250000001</v>
      </c>
      <c r="I34" s="712">
        <v>24.358593150000001</v>
      </c>
      <c r="J34" s="710" t="s">
        <v>241</v>
      </c>
      <c r="K34" s="710" t="s">
        <v>242</v>
      </c>
      <c r="L34" s="718">
        <v>926309851</v>
      </c>
      <c r="M34" s="710" t="s">
        <v>243</v>
      </c>
      <c r="N34" s="693">
        <v>1</v>
      </c>
      <c r="O34" s="693">
        <v>7</v>
      </c>
      <c r="P34" s="693">
        <v>1</v>
      </c>
      <c r="Q34" s="693">
        <v>30</v>
      </c>
      <c r="R34" s="693">
        <v>120</v>
      </c>
      <c r="S34" s="693">
        <v>1</v>
      </c>
      <c r="T34" s="693">
        <v>0</v>
      </c>
      <c r="U34" s="693">
        <v>0</v>
      </c>
      <c r="V34" s="693">
        <v>0</v>
      </c>
      <c r="W34" s="693">
        <v>0</v>
      </c>
      <c r="X34" s="693">
        <v>0</v>
      </c>
      <c r="Y34" s="710"/>
      <c r="Z34" s="710"/>
      <c r="AA34" s="710"/>
      <c r="AB34" s="714">
        <v>0</v>
      </c>
      <c r="AC34" s="713">
        <v>30</v>
      </c>
      <c r="AD34" s="713">
        <v>120</v>
      </c>
      <c r="AE34" s="693">
        <v>0</v>
      </c>
      <c r="AF34" s="693">
        <v>0</v>
      </c>
      <c r="AG34" s="710"/>
      <c r="AH34" s="710"/>
      <c r="AI34" s="710"/>
      <c r="AJ34" s="710"/>
      <c r="AK34" s="710"/>
      <c r="AL34" s="710"/>
      <c r="AM34" s="710"/>
      <c r="AN34" s="710"/>
      <c r="AO34" s="710"/>
      <c r="AP34" s="710"/>
      <c r="AQ34" s="693">
        <v>1</v>
      </c>
      <c r="AR34" s="710" t="s">
        <v>234</v>
      </c>
      <c r="AS34" s="710" t="s">
        <v>234</v>
      </c>
      <c r="AT34" s="710"/>
      <c r="AU34" s="710"/>
      <c r="AV34" s="710"/>
      <c r="AW34" s="710"/>
      <c r="AX34" s="710"/>
      <c r="AY34" s="710"/>
      <c r="AZ34" s="710"/>
      <c r="BA34" s="710"/>
      <c r="BB34" s="710"/>
      <c r="BC34" s="710"/>
      <c r="BD34" s="710"/>
      <c r="BE34" s="710"/>
      <c r="BF34" s="710"/>
      <c r="BG34" s="710"/>
      <c r="BH34" s="710"/>
      <c r="BI34" s="710"/>
      <c r="BJ34" s="710"/>
      <c r="BK34" s="710"/>
      <c r="BL34" s="710"/>
      <c r="BM34" s="693">
        <v>0</v>
      </c>
      <c r="BN34" s="693">
        <v>0</v>
      </c>
      <c r="BO34" s="693">
        <v>0</v>
      </c>
      <c r="BP34" s="693">
        <v>1</v>
      </c>
      <c r="BQ34" s="693">
        <v>0</v>
      </c>
      <c r="BR34" s="710"/>
      <c r="BS34" s="710"/>
      <c r="BT34" s="710"/>
      <c r="BU34" s="693">
        <v>1</v>
      </c>
      <c r="BV34" s="710">
        <v>120.9446753</v>
      </c>
      <c r="BW34" s="719">
        <v>24.360437999999998</v>
      </c>
      <c r="BX34" s="693">
        <v>0</v>
      </c>
      <c r="BY34" s="710"/>
      <c r="BZ34" s="710"/>
      <c r="CA34" s="731" t="s">
        <v>244</v>
      </c>
      <c r="CB34" s="731">
        <v>160</v>
      </c>
      <c r="CC34" s="731">
        <v>0.76200000000000001</v>
      </c>
      <c r="CD34" s="731">
        <v>0.81599999999999995</v>
      </c>
      <c r="CE34" s="735">
        <v>0</v>
      </c>
      <c r="CF34" s="735">
        <v>0</v>
      </c>
      <c r="CG34" s="735">
        <v>0</v>
      </c>
      <c r="CH34" s="731">
        <v>120.9446753</v>
      </c>
      <c r="CI34" s="756">
        <v>24.360437999999998</v>
      </c>
      <c r="CJ34" s="676" t="s">
        <v>1492</v>
      </c>
      <c r="CK34" s="677" t="s">
        <v>1879</v>
      </c>
      <c r="CL34" s="735">
        <v>1</v>
      </c>
      <c r="CM34" s="755" t="s">
        <v>1492</v>
      </c>
      <c r="CN34" s="720">
        <v>3600</v>
      </c>
      <c r="CO34" s="721">
        <v>360</v>
      </c>
      <c r="CP34" s="720">
        <v>0</v>
      </c>
      <c r="CQ34" s="693">
        <v>0</v>
      </c>
      <c r="CR34" s="731"/>
      <c r="CS34" s="710"/>
      <c r="CT34" s="710"/>
      <c r="CU34" s="710"/>
      <c r="CV34" s="695" t="s">
        <v>1896</v>
      </c>
      <c r="CW34" s="710"/>
      <c r="CX34" s="710"/>
      <c r="CY34" s="710" t="s">
        <v>245</v>
      </c>
      <c r="CZ34" s="711">
        <v>120.94509770000001</v>
      </c>
      <c r="DA34" s="711">
        <v>24.359204600000002</v>
      </c>
      <c r="DB34" s="402">
        <v>1</v>
      </c>
      <c r="DC34" s="722" t="s">
        <v>1898</v>
      </c>
      <c r="DD34" s="695">
        <v>20</v>
      </c>
      <c r="DE34" s="710"/>
      <c r="DF34" s="710"/>
      <c r="DG34" s="402">
        <v>1</v>
      </c>
      <c r="DH34" s="695" t="s">
        <v>296</v>
      </c>
      <c r="DI34" s="693">
        <v>0</v>
      </c>
      <c r="DJ34" s="693">
        <v>0</v>
      </c>
      <c r="DK34" s="693">
        <v>0</v>
      </c>
      <c r="DL34" s="693">
        <v>1</v>
      </c>
      <c r="DM34" s="693">
        <v>0</v>
      </c>
      <c r="DN34" s="693">
        <v>0</v>
      </c>
      <c r="DO34" s="693">
        <v>0</v>
      </c>
      <c r="DP34" s="693">
        <v>0</v>
      </c>
      <c r="DQ34" s="693">
        <v>0</v>
      </c>
      <c r="DR34" s="710"/>
      <c r="DS34" s="710"/>
      <c r="DT34" s="710"/>
    </row>
    <row r="35" spans="1:124" ht="57">
      <c r="A35" s="255">
        <v>32</v>
      </c>
      <c r="B35" s="710" t="s">
        <v>227</v>
      </c>
      <c r="C35" s="710" t="s">
        <v>239</v>
      </c>
      <c r="D35" s="710" t="s">
        <v>246</v>
      </c>
      <c r="E35" s="693">
        <v>0</v>
      </c>
      <c r="F35" s="693">
        <v>1</v>
      </c>
      <c r="G35" s="693">
        <v>1</v>
      </c>
      <c r="H35" s="716">
        <v>120.967935</v>
      </c>
      <c r="I35" s="712">
        <v>24.37177192</v>
      </c>
      <c r="J35" s="710" t="s">
        <v>241</v>
      </c>
      <c r="K35" s="710" t="s">
        <v>242</v>
      </c>
      <c r="L35" s="718">
        <v>926309851</v>
      </c>
      <c r="M35" s="710" t="s">
        <v>243</v>
      </c>
      <c r="N35" s="693">
        <v>1</v>
      </c>
      <c r="O35" s="693">
        <v>7</v>
      </c>
      <c r="P35" s="693">
        <v>1</v>
      </c>
      <c r="Q35" s="693">
        <v>25</v>
      </c>
      <c r="R35" s="693">
        <v>90</v>
      </c>
      <c r="S35" s="693">
        <v>1</v>
      </c>
      <c r="T35" s="693">
        <v>0</v>
      </c>
      <c r="U35" s="693">
        <v>0</v>
      </c>
      <c r="V35" s="693">
        <v>45</v>
      </c>
      <c r="W35" s="693">
        <v>0</v>
      </c>
      <c r="X35" s="693">
        <v>0</v>
      </c>
      <c r="Y35" s="710"/>
      <c r="Z35" s="710"/>
      <c r="AA35" s="710"/>
      <c r="AB35" s="714">
        <v>0</v>
      </c>
      <c r="AC35" s="713">
        <v>25</v>
      </c>
      <c r="AD35" s="713">
        <v>90</v>
      </c>
      <c r="AE35" s="693">
        <v>0</v>
      </c>
      <c r="AF35" s="693">
        <v>0</v>
      </c>
      <c r="AG35" s="710"/>
      <c r="AH35" s="710"/>
      <c r="AI35" s="710"/>
      <c r="AJ35" s="710"/>
      <c r="AK35" s="710"/>
      <c r="AL35" s="710"/>
      <c r="AM35" s="710"/>
      <c r="AN35" s="710"/>
      <c r="AO35" s="710"/>
      <c r="AP35" s="710"/>
      <c r="AQ35" s="693">
        <v>1</v>
      </c>
      <c r="AR35" s="710" t="s">
        <v>234</v>
      </c>
      <c r="AS35" s="710" t="s">
        <v>234</v>
      </c>
      <c r="AT35" s="710"/>
      <c r="AU35" s="710"/>
      <c r="AV35" s="710"/>
      <c r="AW35" s="710"/>
      <c r="AX35" s="710"/>
      <c r="AY35" s="710"/>
      <c r="AZ35" s="710"/>
      <c r="BA35" s="710"/>
      <c r="BB35" s="710"/>
      <c r="BC35" s="710"/>
      <c r="BD35" s="710"/>
      <c r="BE35" s="710"/>
      <c r="BF35" s="710"/>
      <c r="BG35" s="710"/>
      <c r="BH35" s="710"/>
      <c r="BI35" s="710"/>
      <c r="BJ35" s="710"/>
      <c r="BK35" s="710"/>
      <c r="BL35" s="710"/>
      <c r="BM35" s="693">
        <v>0</v>
      </c>
      <c r="BN35" s="693">
        <v>0</v>
      </c>
      <c r="BO35" s="693">
        <v>0</v>
      </c>
      <c r="BP35" s="693">
        <v>1</v>
      </c>
      <c r="BQ35" s="693">
        <v>0</v>
      </c>
      <c r="BR35" s="710"/>
      <c r="BS35" s="710"/>
      <c r="BT35" s="710"/>
      <c r="BU35" s="402">
        <v>1</v>
      </c>
      <c r="BV35" s="710">
        <v>120.9446753</v>
      </c>
      <c r="BW35" s="719">
        <v>24.360437999999998</v>
      </c>
      <c r="BX35" s="693">
        <v>0</v>
      </c>
      <c r="BY35" s="710"/>
      <c r="BZ35" s="710"/>
      <c r="CA35" s="731"/>
      <c r="CB35" s="731"/>
      <c r="CC35" s="731"/>
      <c r="CD35" s="731"/>
      <c r="CE35" s="735"/>
      <c r="CF35" s="735"/>
      <c r="CG35" s="735"/>
      <c r="CH35" s="731"/>
      <c r="CI35" s="756"/>
      <c r="CJ35" s="676" t="s">
        <v>1492</v>
      </c>
      <c r="CK35" s="677" t="s">
        <v>1899</v>
      </c>
      <c r="CL35" s="735"/>
      <c r="CM35" s="755"/>
      <c r="CN35" s="720">
        <v>2700</v>
      </c>
      <c r="CO35" s="721">
        <v>270</v>
      </c>
      <c r="CP35" s="720">
        <v>0</v>
      </c>
      <c r="CQ35" s="693">
        <v>0</v>
      </c>
      <c r="CR35" s="731"/>
      <c r="CS35" s="710"/>
      <c r="CT35" s="710"/>
      <c r="CU35" s="710"/>
      <c r="CV35" s="695" t="s">
        <v>1896</v>
      </c>
      <c r="CW35" s="710"/>
      <c r="CX35" s="710"/>
      <c r="CY35" s="710" t="s">
        <v>245</v>
      </c>
      <c r="CZ35" s="711">
        <v>120.94509770000001</v>
      </c>
      <c r="DA35" s="711">
        <v>24.359204600000002</v>
      </c>
      <c r="DB35" s="402">
        <v>1</v>
      </c>
      <c r="DC35" s="722" t="s">
        <v>1900</v>
      </c>
      <c r="DD35" s="695">
        <v>22</v>
      </c>
      <c r="DE35" s="710"/>
      <c r="DF35" s="710"/>
      <c r="DG35" s="402">
        <v>1</v>
      </c>
      <c r="DH35" s="695" t="s">
        <v>296</v>
      </c>
      <c r="DI35" s="693">
        <v>0</v>
      </c>
      <c r="DJ35" s="693">
        <v>0</v>
      </c>
      <c r="DK35" s="693">
        <v>0</v>
      </c>
      <c r="DL35" s="402">
        <v>1</v>
      </c>
      <c r="DM35" s="693">
        <v>0</v>
      </c>
      <c r="DN35" s="693">
        <v>0</v>
      </c>
      <c r="DO35" s="693">
        <v>0</v>
      </c>
      <c r="DP35" s="693">
        <v>0</v>
      </c>
      <c r="DQ35" s="693">
        <v>0</v>
      </c>
      <c r="DR35" s="710"/>
      <c r="DS35" s="710"/>
      <c r="DT35" s="710"/>
    </row>
    <row r="36" spans="1:124" ht="150" customHeight="1">
      <c r="A36" s="255">
        <v>33</v>
      </c>
      <c r="B36" s="710" t="s">
        <v>227</v>
      </c>
      <c r="C36" s="710" t="s">
        <v>239</v>
      </c>
      <c r="D36" s="710" t="s">
        <v>247</v>
      </c>
      <c r="E36" s="693">
        <v>0</v>
      </c>
      <c r="F36" s="693">
        <v>1</v>
      </c>
      <c r="G36" s="693">
        <v>1</v>
      </c>
      <c r="H36" s="711">
        <v>120.9223305</v>
      </c>
      <c r="I36" s="712">
        <v>24.345803620000002</v>
      </c>
      <c r="J36" s="710" t="s">
        <v>248</v>
      </c>
      <c r="K36" s="710" t="s">
        <v>249</v>
      </c>
      <c r="L36" s="718">
        <v>931490333</v>
      </c>
      <c r="M36" s="710" t="s">
        <v>243</v>
      </c>
      <c r="N36" s="693">
        <v>1</v>
      </c>
      <c r="O36" s="693">
        <v>7</v>
      </c>
      <c r="P36" s="693">
        <v>1</v>
      </c>
      <c r="Q36" s="693">
        <v>35</v>
      </c>
      <c r="R36" s="693">
        <v>140</v>
      </c>
      <c r="S36" s="693">
        <v>1</v>
      </c>
      <c r="T36" s="693">
        <v>0</v>
      </c>
      <c r="U36" s="693">
        <v>0</v>
      </c>
      <c r="V36" s="693">
        <v>48</v>
      </c>
      <c r="W36" s="693">
        <v>0</v>
      </c>
      <c r="X36" s="693">
        <v>0</v>
      </c>
      <c r="Y36" s="710"/>
      <c r="Z36" s="710"/>
      <c r="AA36" s="710"/>
      <c r="AB36" s="714">
        <v>0</v>
      </c>
      <c r="AC36" s="713">
        <v>35</v>
      </c>
      <c r="AD36" s="713">
        <v>140</v>
      </c>
      <c r="AE36" s="693">
        <v>0</v>
      </c>
      <c r="AF36" s="693">
        <v>0</v>
      </c>
      <c r="AG36" s="710"/>
      <c r="AH36" s="710"/>
      <c r="AI36" s="710"/>
      <c r="AJ36" s="710"/>
      <c r="AK36" s="710"/>
      <c r="AL36" s="710"/>
      <c r="AM36" s="710"/>
      <c r="AN36" s="710"/>
      <c r="AO36" s="710"/>
      <c r="AP36" s="710"/>
      <c r="AQ36" s="693">
        <v>1</v>
      </c>
      <c r="AR36" s="710" t="s">
        <v>234</v>
      </c>
      <c r="AS36" s="710" t="s">
        <v>234</v>
      </c>
      <c r="AT36" s="710"/>
      <c r="AU36" s="710"/>
      <c r="AV36" s="710"/>
      <c r="AW36" s="710"/>
      <c r="AX36" s="710"/>
      <c r="AY36" s="710"/>
      <c r="AZ36" s="710"/>
      <c r="BA36" s="710"/>
      <c r="BB36" s="710"/>
      <c r="BC36" s="710"/>
      <c r="BD36" s="710"/>
      <c r="BE36" s="710"/>
      <c r="BF36" s="710"/>
      <c r="BG36" s="710"/>
      <c r="BH36" s="710"/>
      <c r="BI36" s="710"/>
      <c r="BJ36" s="710"/>
      <c r="BK36" s="710"/>
      <c r="BL36" s="710"/>
      <c r="BM36" s="693">
        <v>0</v>
      </c>
      <c r="BN36" s="693">
        <v>0</v>
      </c>
      <c r="BO36" s="693">
        <v>0</v>
      </c>
      <c r="BP36" s="693">
        <v>1</v>
      </c>
      <c r="BQ36" s="693">
        <v>1</v>
      </c>
      <c r="BR36" s="710" t="s">
        <v>250</v>
      </c>
      <c r="BS36" s="716">
        <v>120.930317</v>
      </c>
      <c r="BT36" s="716">
        <v>24.347695999999999</v>
      </c>
      <c r="BU36" s="693">
        <v>1</v>
      </c>
      <c r="BV36" s="719">
        <v>120.85676841</v>
      </c>
      <c r="BW36" s="719" t="s">
        <v>251</v>
      </c>
      <c r="BX36" s="693">
        <v>0</v>
      </c>
      <c r="BY36" s="710"/>
      <c r="BZ36" s="710"/>
      <c r="CA36" s="710" t="s">
        <v>252</v>
      </c>
      <c r="CB36" s="693">
        <v>150</v>
      </c>
      <c r="CC36" s="693">
        <v>0</v>
      </c>
      <c r="CD36" s="693">
        <v>0</v>
      </c>
      <c r="CE36" s="693">
        <v>0</v>
      </c>
      <c r="CF36" s="693">
        <v>0</v>
      </c>
      <c r="CG36" s="693">
        <v>0</v>
      </c>
      <c r="CH36" s="719">
        <v>120.85676841</v>
      </c>
      <c r="CI36" s="719" t="s">
        <v>251</v>
      </c>
      <c r="CJ36" s="676" t="s">
        <v>1492</v>
      </c>
      <c r="CK36" s="677" t="s">
        <v>1879</v>
      </c>
      <c r="CL36" s="693">
        <v>1</v>
      </c>
      <c r="CM36" s="693" t="s">
        <v>1492</v>
      </c>
      <c r="CN36" s="720">
        <v>4200</v>
      </c>
      <c r="CO36" s="720">
        <v>420</v>
      </c>
      <c r="CP36" s="721">
        <v>0</v>
      </c>
      <c r="CQ36" s="693">
        <v>0</v>
      </c>
      <c r="CR36" s="731"/>
      <c r="CS36" s="710"/>
      <c r="CT36" s="710"/>
      <c r="CU36" s="710"/>
      <c r="CV36" s="405" t="s">
        <v>1896</v>
      </c>
      <c r="CW36" s="710"/>
      <c r="CX36" s="710"/>
      <c r="CY36" s="710" t="s">
        <v>252</v>
      </c>
      <c r="CZ36" s="711">
        <v>120.9280169</v>
      </c>
      <c r="DA36" s="716">
        <v>24.347715999999998</v>
      </c>
      <c r="DB36" s="402">
        <v>1</v>
      </c>
      <c r="DC36" s="722" t="s">
        <v>1897</v>
      </c>
      <c r="DD36" s="695">
        <v>20</v>
      </c>
      <c r="DE36" s="710"/>
      <c r="DF36" s="710"/>
      <c r="DG36" s="402">
        <v>1</v>
      </c>
      <c r="DH36" s="695" t="s">
        <v>296</v>
      </c>
      <c r="DI36" s="693">
        <v>0</v>
      </c>
      <c r="DJ36" s="693">
        <v>0</v>
      </c>
      <c r="DK36" s="693">
        <v>0</v>
      </c>
      <c r="DL36" s="693">
        <v>1</v>
      </c>
      <c r="DM36" s="693">
        <v>0</v>
      </c>
      <c r="DN36" s="693">
        <v>0</v>
      </c>
      <c r="DO36" s="693">
        <v>0</v>
      </c>
      <c r="DP36" s="693">
        <v>0</v>
      </c>
      <c r="DQ36" s="693">
        <v>0</v>
      </c>
      <c r="DR36" s="710"/>
      <c r="DS36" s="710"/>
      <c r="DT36" s="710"/>
    </row>
    <row r="37" spans="1:124" ht="150" customHeight="1">
      <c r="A37" s="255">
        <v>34</v>
      </c>
      <c r="B37" s="710" t="s">
        <v>227</v>
      </c>
      <c r="C37" s="710" t="s">
        <v>239</v>
      </c>
      <c r="D37" s="710" t="s">
        <v>253</v>
      </c>
      <c r="E37" s="693">
        <v>0</v>
      </c>
      <c r="F37" s="693">
        <v>1</v>
      </c>
      <c r="G37" s="693">
        <v>1</v>
      </c>
      <c r="H37" s="711">
        <v>120.9715777</v>
      </c>
      <c r="I37" s="712">
        <v>24.38843074</v>
      </c>
      <c r="J37" s="710" t="s">
        <v>254</v>
      </c>
      <c r="K37" s="710" t="s">
        <v>255</v>
      </c>
      <c r="L37" s="718">
        <v>983449368</v>
      </c>
      <c r="M37" s="710" t="s">
        <v>243</v>
      </c>
      <c r="N37" s="693">
        <v>1</v>
      </c>
      <c r="O37" s="693">
        <v>7</v>
      </c>
      <c r="P37" s="693">
        <v>1</v>
      </c>
      <c r="Q37" s="693">
        <v>70</v>
      </c>
      <c r="R37" s="693">
        <v>280</v>
      </c>
      <c r="S37" s="693">
        <v>1</v>
      </c>
      <c r="T37" s="693">
        <v>0</v>
      </c>
      <c r="U37" s="693">
        <v>0</v>
      </c>
      <c r="V37" s="693">
        <v>0</v>
      </c>
      <c r="W37" s="693">
        <v>0</v>
      </c>
      <c r="X37" s="693">
        <v>0</v>
      </c>
      <c r="Y37" s="710"/>
      <c r="Z37" s="710"/>
      <c r="AA37" s="710"/>
      <c r="AB37" s="714">
        <v>0</v>
      </c>
      <c r="AC37" s="721">
        <v>70</v>
      </c>
      <c r="AD37" s="721">
        <v>280</v>
      </c>
      <c r="AE37" s="693">
        <v>0</v>
      </c>
      <c r="AF37" s="693">
        <v>0</v>
      </c>
      <c r="AG37" s="710"/>
      <c r="AH37" s="710"/>
      <c r="AI37" s="710"/>
      <c r="AJ37" s="710"/>
      <c r="AK37" s="710"/>
      <c r="AL37" s="710"/>
      <c r="AM37" s="710"/>
      <c r="AN37" s="710"/>
      <c r="AO37" s="710"/>
      <c r="AP37" s="710"/>
      <c r="AQ37" s="693">
        <v>1</v>
      </c>
      <c r="AR37" s="710" t="s">
        <v>234</v>
      </c>
      <c r="AS37" s="710" t="s">
        <v>234</v>
      </c>
      <c r="AT37" s="710"/>
      <c r="AU37" s="710"/>
      <c r="AV37" s="710"/>
      <c r="AW37" s="710"/>
      <c r="AX37" s="710"/>
      <c r="AY37" s="710"/>
      <c r="AZ37" s="710"/>
      <c r="BA37" s="710"/>
      <c r="BB37" s="710"/>
      <c r="BC37" s="710"/>
      <c r="BD37" s="710"/>
      <c r="BE37" s="710"/>
      <c r="BF37" s="710"/>
      <c r="BG37" s="710"/>
      <c r="BH37" s="710"/>
      <c r="BI37" s="710"/>
      <c r="BJ37" s="710"/>
      <c r="BK37" s="710"/>
      <c r="BL37" s="710"/>
      <c r="BM37" s="693">
        <v>0</v>
      </c>
      <c r="BN37" s="693">
        <v>0</v>
      </c>
      <c r="BO37" s="693">
        <v>0</v>
      </c>
      <c r="BP37" s="693">
        <v>1</v>
      </c>
      <c r="BQ37" s="693">
        <v>1</v>
      </c>
      <c r="BR37" s="710" t="s">
        <v>256</v>
      </c>
      <c r="BS37" s="716">
        <v>120.976212</v>
      </c>
      <c r="BT37" s="716">
        <v>24.393481999999999</v>
      </c>
      <c r="BU37" s="693">
        <v>1</v>
      </c>
      <c r="BV37" s="719">
        <v>120.85676831000001</v>
      </c>
      <c r="BW37" s="719">
        <v>24.383581800000002</v>
      </c>
      <c r="BX37" s="693">
        <v>0</v>
      </c>
      <c r="BY37" s="710"/>
      <c r="BZ37" s="710"/>
      <c r="CA37" s="731" t="s">
        <v>257</v>
      </c>
      <c r="CB37" s="735">
        <v>100</v>
      </c>
      <c r="CC37" s="735">
        <v>0.17899999999999999</v>
      </c>
      <c r="CD37" s="735">
        <v>100</v>
      </c>
      <c r="CE37" s="735">
        <v>0</v>
      </c>
      <c r="CF37" s="735">
        <v>0</v>
      </c>
      <c r="CG37" s="735">
        <v>0</v>
      </c>
      <c r="CH37" s="756">
        <v>120.85676831000001</v>
      </c>
      <c r="CI37" s="756">
        <v>24.383581800000002</v>
      </c>
      <c r="CJ37" s="676" t="s">
        <v>1492</v>
      </c>
      <c r="CK37" s="677" t="s">
        <v>1879</v>
      </c>
      <c r="CL37" s="735">
        <v>1</v>
      </c>
      <c r="CM37" s="755" t="s">
        <v>1492</v>
      </c>
      <c r="CN37" s="720">
        <v>8400</v>
      </c>
      <c r="CO37" s="720">
        <v>840</v>
      </c>
      <c r="CP37" s="721">
        <v>0</v>
      </c>
      <c r="CQ37" s="693">
        <v>0</v>
      </c>
      <c r="CR37" s="710"/>
      <c r="CS37" s="710"/>
      <c r="CT37" s="710"/>
      <c r="CU37" s="710"/>
      <c r="CV37" s="405" t="s">
        <v>1901</v>
      </c>
      <c r="CW37" s="710"/>
      <c r="CX37" s="710"/>
      <c r="CY37" s="710" t="s">
        <v>258</v>
      </c>
      <c r="CZ37" s="711">
        <v>120.9694071</v>
      </c>
      <c r="DA37" s="716">
        <v>24.388282</v>
      </c>
      <c r="DB37" s="402">
        <v>1</v>
      </c>
      <c r="DC37" s="722" t="s">
        <v>1897</v>
      </c>
      <c r="DD37" s="695">
        <v>30</v>
      </c>
      <c r="DE37" s="710"/>
      <c r="DF37" s="710"/>
      <c r="DG37" s="402">
        <v>1</v>
      </c>
      <c r="DH37" s="695" t="s">
        <v>296</v>
      </c>
      <c r="DI37" s="693">
        <v>0</v>
      </c>
      <c r="DJ37" s="693">
        <v>0</v>
      </c>
      <c r="DK37" s="693">
        <v>0</v>
      </c>
      <c r="DL37" s="693">
        <v>1</v>
      </c>
      <c r="DM37" s="693">
        <v>0</v>
      </c>
      <c r="DN37" s="693">
        <v>0</v>
      </c>
      <c r="DO37" s="693">
        <v>0</v>
      </c>
      <c r="DP37" s="693">
        <v>0</v>
      </c>
      <c r="DQ37" s="693">
        <v>0</v>
      </c>
      <c r="DR37" s="710"/>
      <c r="DS37" s="710"/>
      <c r="DT37" s="710"/>
    </row>
    <row r="38" spans="1:124" ht="57">
      <c r="A38" s="255">
        <v>35</v>
      </c>
      <c r="B38" s="710" t="s">
        <v>227</v>
      </c>
      <c r="C38" s="710" t="s">
        <v>239</v>
      </c>
      <c r="D38" s="710" t="s">
        <v>259</v>
      </c>
      <c r="E38" s="693">
        <v>0</v>
      </c>
      <c r="F38" s="693">
        <v>1</v>
      </c>
      <c r="G38" s="693">
        <v>1</v>
      </c>
      <c r="H38" s="711">
        <v>120.97783560000001</v>
      </c>
      <c r="I38" s="712">
        <v>24.391520190000001</v>
      </c>
      <c r="J38" s="710" t="s">
        <v>254</v>
      </c>
      <c r="K38" s="710" t="s">
        <v>255</v>
      </c>
      <c r="L38" s="718">
        <v>983449368</v>
      </c>
      <c r="M38" s="710" t="s">
        <v>243</v>
      </c>
      <c r="N38" s="693">
        <v>1</v>
      </c>
      <c r="O38" s="693">
        <v>7</v>
      </c>
      <c r="P38" s="693">
        <v>1</v>
      </c>
      <c r="Q38" s="693">
        <v>70</v>
      </c>
      <c r="R38" s="693">
        <v>280</v>
      </c>
      <c r="S38" s="693">
        <v>1</v>
      </c>
      <c r="T38" s="693">
        <v>0</v>
      </c>
      <c r="U38" s="693">
        <v>0</v>
      </c>
      <c r="V38" s="693">
        <v>0</v>
      </c>
      <c r="W38" s="693">
        <v>0</v>
      </c>
      <c r="X38" s="693">
        <v>0</v>
      </c>
      <c r="Y38" s="710"/>
      <c r="Z38" s="710"/>
      <c r="AA38" s="710"/>
      <c r="AB38" s="714">
        <v>0</v>
      </c>
      <c r="AC38" s="721">
        <v>70</v>
      </c>
      <c r="AD38" s="721">
        <v>280</v>
      </c>
      <c r="AE38" s="693">
        <v>0</v>
      </c>
      <c r="AF38" s="693">
        <v>0</v>
      </c>
      <c r="AG38" s="710"/>
      <c r="AH38" s="710"/>
      <c r="AI38" s="710"/>
      <c r="AJ38" s="710"/>
      <c r="AK38" s="710"/>
      <c r="AL38" s="710"/>
      <c r="AM38" s="710"/>
      <c r="AN38" s="710"/>
      <c r="AO38" s="710"/>
      <c r="AP38" s="710"/>
      <c r="AQ38" s="693">
        <v>1</v>
      </c>
      <c r="AR38" s="710" t="s">
        <v>234</v>
      </c>
      <c r="AS38" s="710" t="s">
        <v>234</v>
      </c>
      <c r="AT38" s="710"/>
      <c r="AU38" s="710"/>
      <c r="AV38" s="710"/>
      <c r="AW38" s="710"/>
      <c r="AX38" s="710"/>
      <c r="AY38" s="710"/>
      <c r="AZ38" s="710"/>
      <c r="BA38" s="710"/>
      <c r="BB38" s="710"/>
      <c r="BC38" s="710"/>
      <c r="BD38" s="710"/>
      <c r="BE38" s="710"/>
      <c r="BF38" s="710"/>
      <c r="BG38" s="710"/>
      <c r="BH38" s="710"/>
      <c r="BI38" s="710"/>
      <c r="BJ38" s="710"/>
      <c r="BK38" s="710"/>
      <c r="BL38" s="710"/>
      <c r="BM38" s="693">
        <v>0</v>
      </c>
      <c r="BN38" s="693">
        <v>0</v>
      </c>
      <c r="BO38" s="693">
        <v>0</v>
      </c>
      <c r="BP38" s="693">
        <v>1</v>
      </c>
      <c r="BQ38" s="693">
        <v>0</v>
      </c>
      <c r="BR38" s="710"/>
      <c r="BS38" s="710"/>
      <c r="BT38" s="710"/>
      <c r="BU38" s="402">
        <v>1</v>
      </c>
      <c r="BV38" s="719">
        <v>120.85676831000001</v>
      </c>
      <c r="BW38" s="719">
        <v>24.383581800000002</v>
      </c>
      <c r="BX38" s="693">
        <v>0</v>
      </c>
      <c r="BY38" s="710"/>
      <c r="BZ38" s="710"/>
      <c r="CA38" s="731"/>
      <c r="CB38" s="735"/>
      <c r="CC38" s="735"/>
      <c r="CD38" s="735"/>
      <c r="CE38" s="735"/>
      <c r="CF38" s="735"/>
      <c r="CG38" s="735"/>
      <c r="CH38" s="756"/>
      <c r="CI38" s="756"/>
      <c r="CJ38" s="676" t="s">
        <v>1492</v>
      </c>
      <c r="CK38" s="677" t="s">
        <v>1879</v>
      </c>
      <c r="CL38" s="735"/>
      <c r="CM38" s="755"/>
      <c r="CN38" s="720">
        <v>8400</v>
      </c>
      <c r="CO38" s="720">
        <v>840</v>
      </c>
      <c r="CP38" s="721">
        <v>0</v>
      </c>
      <c r="CQ38" s="693">
        <v>0</v>
      </c>
      <c r="CR38" s="710"/>
      <c r="CS38" s="710"/>
      <c r="CT38" s="710"/>
      <c r="CU38" s="710"/>
      <c r="CV38" s="405" t="s">
        <v>1901</v>
      </c>
      <c r="CW38" s="710"/>
      <c r="CX38" s="710"/>
      <c r="CY38" s="710" t="s">
        <v>258</v>
      </c>
      <c r="CZ38" s="711">
        <v>120.9694071</v>
      </c>
      <c r="DA38" s="716">
        <v>24.388282</v>
      </c>
      <c r="DB38" s="402">
        <v>1</v>
      </c>
      <c r="DC38" s="722" t="s">
        <v>1902</v>
      </c>
      <c r="DD38" s="695">
        <v>25</v>
      </c>
      <c r="DE38" s="710"/>
      <c r="DF38" s="710"/>
      <c r="DG38" s="402">
        <v>1</v>
      </c>
      <c r="DH38" s="695" t="s">
        <v>296</v>
      </c>
      <c r="DI38" s="693">
        <v>0</v>
      </c>
      <c r="DJ38" s="693">
        <v>0</v>
      </c>
      <c r="DK38" s="693">
        <v>0</v>
      </c>
      <c r="DL38" s="402">
        <v>1</v>
      </c>
      <c r="DM38" s="693">
        <v>0</v>
      </c>
      <c r="DN38" s="693">
        <v>0</v>
      </c>
      <c r="DO38" s="693">
        <v>0</v>
      </c>
      <c r="DP38" s="693">
        <v>0</v>
      </c>
      <c r="DQ38" s="693">
        <v>0</v>
      </c>
      <c r="DR38" s="710"/>
      <c r="DS38" s="710"/>
      <c r="DT38" s="710"/>
    </row>
    <row r="39" spans="1:124" ht="57">
      <c r="A39" s="255">
        <v>36</v>
      </c>
      <c r="B39" s="710" t="s">
        <v>227</v>
      </c>
      <c r="C39" s="710" t="s">
        <v>239</v>
      </c>
      <c r="D39" s="710" t="s">
        <v>260</v>
      </c>
      <c r="E39" s="693">
        <v>0</v>
      </c>
      <c r="F39" s="693">
        <v>1</v>
      </c>
      <c r="G39" s="693">
        <v>1</v>
      </c>
      <c r="H39" s="711">
        <v>120.93234699999999</v>
      </c>
      <c r="I39" s="712">
        <v>24.489656</v>
      </c>
      <c r="J39" s="710" t="s">
        <v>261</v>
      </c>
      <c r="K39" s="710" t="s">
        <v>262</v>
      </c>
      <c r="L39" s="718">
        <v>916332165</v>
      </c>
      <c r="M39" s="710" t="s">
        <v>243</v>
      </c>
      <c r="N39" s="693">
        <v>0</v>
      </c>
      <c r="O39" s="719">
        <v>1.5</v>
      </c>
      <c r="P39" s="693">
        <v>0</v>
      </c>
      <c r="Q39" s="713">
        <v>25</v>
      </c>
      <c r="R39" s="713">
        <v>85</v>
      </c>
      <c r="S39" s="693">
        <v>0</v>
      </c>
      <c r="T39" s="693">
        <v>0</v>
      </c>
      <c r="U39" s="693">
        <v>0</v>
      </c>
      <c r="V39" s="693">
        <v>0</v>
      </c>
      <c r="W39" s="693">
        <v>0</v>
      </c>
      <c r="X39" s="693">
        <v>0</v>
      </c>
      <c r="Y39" s="710"/>
      <c r="Z39" s="710"/>
      <c r="AA39" s="710"/>
      <c r="AB39" s="714">
        <v>0</v>
      </c>
      <c r="AC39" s="713">
        <v>25</v>
      </c>
      <c r="AD39" s="713">
        <v>85</v>
      </c>
      <c r="AE39" s="693">
        <v>0</v>
      </c>
      <c r="AF39" s="693">
        <v>0</v>
      </c>
      <c r="AG39" s="710"/>
      <c r="AH39" s="710"/>
      <c r="AI39" s="710"/>
      <c r="AJ39" s="710"/>
      <c r="AK39" s="710"/>
      <c r="AL39" s="710"/>
      <c r="AM39" s="710"/>
      <c r="AN39" s="710"/>
      <c r="AO39" s="710"/>
      <c r="AP39" s="710"/>
      <c r="AQ39" s="693">
        <v>1</v>
      </c>
      <c r="AR39" s="710" t="s">
        <v>234</v>
      </c>
      <c r="AS39" s="710" t="s">
        <v>234</v>
      </c>
      <c r="AT39" s="710"/>
      <c r="AU39" s="710"/>
      <c r="AV39" s="710"/>
      <c r="AW39" s="710"/>
      <c r="AX39" s="710"/>
      <c r="AY39" s="710"/>
      <c r="AZ39" s="710"/>
      <c r="BA39" s="710"/>
      <c r="BB39" s="710"/>
      <c r="BC39" s="710"/>
      <c r="BD39" s="710"/>
      <c r="BE39" s="710"/>
      <c r="BF39" s="710"/>
      <c r="BG39" s="710"/>
      <c r="BH39" s="710"/>
      <c r="BI39" s="710"/>
      <c r="BJ39" s="710"/>
      <c r="BK39" s="710"/>
      <c r="BL39" s="710"/>
      <c r="BM39" s="693">
        <v>0</v>
      </c>
      <c r="BN39" s="693">
        <v>0</v>
      </c>
      <c r="BO39" s="693">
        <v>0</v>
      </c>
      <c r="BP39" s="693">
        <v>1</v>
      </c>
      <c r="BQ39" s="693">
        <v>0</v>
      </c>
      <c r="BR39" s="710"/>
      <c r="BS39" s="710"/>
      <c r="BT39" s="710"/>
      <c r="BU39" s="693">
        <v>1</v>
      </c>
      <c r="BV39" s="710">
        <v>120.9071083</v>
      </c>
      <c r="BW39" s="710">
        <v>24.467751400000001</v>
      </c>
      <c r="BX39" s="693">
        <v>0</v>
      </c>
      <c r="BY39" s="710"/>
      <c r="BZ39" s="710"/>
      <c r="CA39" s="710" t="s">
        <v>263</v>
      </c>
      <c r="CB39" s="693">
        <v>200</v>
      </c>
      <c r="CC39" s="693"/>
      <c r="CD39" s="710"/>
      <c r="CE39" s="693">
        <v>0</v>
      </c>
      <c r="CF39" s="693">
        <v>0</v>
      </c>
      <c r="CG39" s="693">
        <v>0</v>
      </c>
      <c r="CH39" s="710">
        <v>120.9071083</v>
      </c>
      <c r="CI39" s="710">
        <v>24.467751400000001</v>
      </c>
      <c r="CJ39" s="676" t="s">
        <v>1492</v>
      </c>
      <c r="CK39" s="677" t="s">
        <v>1899</v>
      </c>
      <c r="CL39" s="693">
        <v>1</v>
      </c>
      <c r="CM39" s="693" t="s">
        <v>1492</v>
      </c>
      <c r="CN39" s="720">
        <v>2550</v>
      </c>
      <c r="CO39" s="720">
        <v>255</v>
      </c>
      <c r="CP39" s="721">
        <v>0</v>
      </c>
      <c r="CQ39" s="693">
        <v>0</v>
      </c>
      <c r="CR39" s="710"/>
      <c r="CS39" s="710"/>
      <c r="CT39" s="710"/>
      <c r="CU39" s="710"/>
      <c r="CV39" s="405" t="s">
        <v>1896</v>
      </c>
      <c r="CW39" s="710"/>
      <c r="CX39" s="710"/>
      <c r="CY39" s="710" t="s">
        <v>264</v>
      </c>
      <c r="CZ39" s="715">
        <v>120.8649985</v>
      </c>
      <c r="DA39" s="715">
        <v>24.434856499999999</v>
      </c>
      <c r="DB39" s="402">
        <v>1</v>
      </c>
      <c r="DC39" s="722" t="s">
        <v>1897</v>
      </c>
      <c r="DD39" s="695">
        <v>15</v>
      </c>
      <c r="DE39" s="710"/>
      <c r="DF39" s="710"/>
      <c r="DG39" s="402">
        <v>1</v>
      </c>
      <c r="DH39" s="695" t="s">
        <v>296</v>
      </c>
      <c r="DI39" s="693">
        <v>0</v>
      </c>
      <c r="DJ39" s="693">
        <v>0</v>
      </c>
      <c r="DK39" s="693">
        <v>0</v>
      </c>
      <c r="DL39" s="693">
        <v>1</v>
      </c>
      <c r="DM39" s="693">
        <v>0</v>
      </c>
      <c r="DN39" s="693">
        <v>0</v>
      </c>
      <c r="DO39" s="693">
        <v>0</v>
      </c>
      <c r="DP39" s="693">
        <v>0</v>
      </c>
      <c r="DQ39" s="693">
        <v>0</v>
      </c>
      <c r="DR39" s="710"/>
      <c r="DS39" s="710"/>
      <c r="DT39" s="710"/>
    </row>
    <row r="40" spans="1:124" ht="57">
      <c r="A40" s="255">
        <v>37</v>
      </c>
      <c r="B40" s="710" t="s">
        <v>227</v>
      </c>
      <c r="C40" s="710" t="s">
        <v>239</v>
      </c>
      <c r="D40" s="710" t="s">
        <v>265</v>
      </c>
      <c r="E40" s="693">
        <v>0</v>
      </c>
      <c r="F40" s="693">
        <v>1</v>
      </c>
      <c r="G40" s="693">
        <v>1</v>
      </c>
      <c r="H40" s="711">
        <v>120.923489</v>
      </c>
      <c r="I40" s="712">
        <v>24.391798000000001</v>
      </c>
      <c r="J40" s="710" t="s">
        <v>266</v>
      </c>
      <c r="K40" s="710" t="s">
        <v>267</v>
      </c>
      <c r="L40" s="718">
        <v>903972225</v>
      </c>
      <c r="M40" s="710" t="s">
        <v>243</v>
      </c>
      <c r="N40" s="693">
        <v>0</v>
      </c>
      <c r="O40" s="719">
        <v>3.18</v>
      </c>
      <c r="P40" s="693">
        <v>1</v>
      </c>
      <c r="Q40" s="713">
        <v>30</v>
      </c>
      <c r="R40" s="713">
        <v>110</v>
      </c>
      <c r="S40" s="693">
        <v>0</v>
      </c>
      <c r="T40" s="693">
        <v>0</v>
      </c>
      <c r="U40" s="693">
        <v>0</v>
      </c>
      <c r="V40" s="693">
        <v>0</v>
      </c>
      <c r="W40" s="693">
        <v>0</v>
      </c>
      <c r="X40" s="693">
        <v>0</v>
      </c>
      <c r="Y40" s="710"/>
      <c r="Z40" s="710"/>
      <c r="AA40" s="710"/>
      <c r="AB40" s="714">
        <v>0</v>
      </c>
      <c r="AC40" s="713">
        <v>30</v>
      </c>
      <c r="AD40" s="713">
        <v>110</v>
      </c>
      <c r="AE40" s="693">
        <v>0</v>
      </c>
      <c r="AF40" s="693">
        <v>0</v>
      </c>
      <c r="AG40" s="710"/>
      <c r="AH40" s="710"/>
      <c r="AI40" s="710"/>
      <c r="AJ40" s="710"/>
      <c r="AK40" s="710"/>
      <c r="AL40" s="710"/>
      <c r="AM40" s="710"/>
      <c r="AN40" s="710"/>
      <c r="AO40" s="710"/>
      <c r="AP40" s="710"/>
      <c r="AQ40" s="693">
        <v>1</v>
      </c>
      <c r="AR40" s="710" t="s">
        <v>234</v>
      </c>
      <c r="AS40" s="710" t="s">
        <v>234</v>
      </c>
      <c r="AT40" s="710"/>
      <c r="AU40" s="710"/>
      <c r="AV40" s="710"/>
      <c r="AW40" s="710"/>
      <c r="AX40" s="710"/>
      <c r="AY40" s="710"/>
      <c r="AZ40" s="710"/>
      <c r="BA40" s="710"/>
      <c r="BB40" s="710"/>
      <c r="BC40" s="710"/>
      <c r="BD40" s="710"/>
      <c r="BE40" s="710"/>
      <c r="BF40" s="710"/>
      <c r="BG40" s="710"/>
      <c r="BH40" s="710"/>
      <c r="BI40" s="710"/>
      <c r="BJ40" s="710"/>
      <c r="BK40" s="710"/>
      <c r="BL40" s="710"/>
      <c r="BM40" s="693">
        <v>0</v>
      </c>
      <c r="BN40" s="693">
        <v>0</v>
      </c>
      <c r="BO40" s="693">
        <v>0</v>
      </c>
      <c r="BP40" s="693">
        <v>1</v>
      </c>
      <c r="BQ40" s="693">
        <v>0</v>
      </c>
      <c r="BR40" s="710"/>
      <c r="BS40" s="710"/>
      <c r="BT40" s="710"/>
      <c r="BU40" s="693">
        <v>1</v>
      </c>
      <c r="BV40" s="710">
        <v>120.9027481</v>
      </c>
      <c r="BW40" s="710">
        <v>24.394047199999999</v>
      </c>
      <c r="BX40" s="693">
        <v>0</v>
      </c>
      <c r="BY40" s="710"/>
      <c r="BZ40" s="710"/>
      <c r="CA40" s="710" t="s">
        <v>268</v>
      </c>
      <c r="CB40" s="693">
        <v>30</v>
      </c>
      <c r="CC40" s="693"/>
      <c r="CD40" s="710"/>
      <c r="CE40" s="693">
        <v>0</v>
      </c>
      <c r="CF40" s="693">
        <v>0</v>
      </c>
      <c r="CG40" s="693">
        <v>0</v>
      </c>
      <c r="CH40" s="710">
        <v>120.9027481</v>
      </c>
      <c r="CI40" s="710">
        <v>24.394047199999999</v>
      </c>
      <c r="CJ40" s="676" t="s">
        <v>1492</v>
      </c>
      <c r="CK40" s="677" t="s">
        <v>1899</v>
      </c>
      <c r="CL40" s="693">
        <v>1</v>
      </c>
      <c r="CM40" s="693" t="s">
        <v>1492</v>
      </c>
      <c r="CN40" s="720">
        <v>3300</v>
      </c>
      <c r="CO40" s="720">
        <v>330</v>
      </c>
      <c r="CP40" s="721">
        <v>0</v>
      </c>
      <c r="CQ40" s="693">
        <v>0</v>
      </c>
      <c r="CR40" s="710"/>
      <c r="CS40" s="710"/>
      <c r="CT40" s="710"/>
      <c r="CU40" s="710"/>
      <c r="CV40" s="405" t="s">
        <v>1901</v>
      </c>
      <c r="CW40" s="710"/>
      <c r="CX40" s="710"/>
      <c r="CY40" s="710" t="s">
        <v>269</v>
      </c>
      <c r="CZ40" s="719">
        <v>120.9207703</v>
      </c>
      <c r="DA40" s="719">
        <v>24.394043100000001</v>
      </c>
      <c r="DB40" s="402">
        <v>1</v>
      </c>
      <c r="DC40" s="722" t="s">
        <v>1897</v>
      </c>
      <c r="DD40" s="695">
        <v>20</v>
      </c>
      <c r="DE40" s="710"/>
      <c r="DF40" s="710"/>
      <c r="DG40" s="402">
        <v>1</v>
      </c>
      <c r="DH40" s="695" t="s">
        <v>296</v>
      </c>
      <c r="DI40" s="693">
        <v>0</v>
      </c>
      <c r="DJ40" s="693">
        <v>0</v>
      </c>
      <c r="DK40" s="693">
        <v>0</v>
      </c>
      <c r="DL40" s="693">
        <v>1</v>
      </c>
      <c r="DM40" s="693">
        <v>0</v>
      </c>
      <c r="DN40" s="693">
        <v>0</v>
      </c>
      <c r="DO40" s="693">
        <v>0</v>
      </c>
      <c r="DP40" s="693">
        <v>0</v>
      </c>
      <c r="DQ40" s="693">
        <v>0</v>
      </c>
      <c r="DR40" s="710"/>
      <c r="DS40" s="710"/>
      <c r="DT40" s="710"/>
    </row>
    <row r="41" spans="1:124" ht="57">
      <c r="A41" s="255">
        <v>38</v>
      </c>
      <c r="B41" s="710" t="s">
        <v>227</v>
      </c>
      <c r="C41" s="710" t="s">
        <v>239</v>
      </c>
      <c r="D41" s="710" t="s">
        <v>270</v>
      </c>
      <c r="E41" s="693">
        <v>0</v>
      </c>
      <c r="F41" s="693">
        <v>1</v>
      </c>
      <c r="G41" s="693">
        <v>1</v>
      </c>
      <c r="H41" s="711">
        <v>120.942781</v>
      </c>
      <c r="I41" s="712">
        <v>24.465271000000001</v>
      </c>
      <c r="J41" s="723" t="s">
        <v>1830</v>
      </c>
      <c r="K41" s="710" t="s">
        <v>271</v>
      </c>
      <c r="L41" s="718">
        <v>955855256</v>
      </c>
      <c r="M41" s="710" t="s">
        <v>243</v>
      </c>
      <c r="N41" s="693">
        <v>0</v>
      </c>
      <c r="O41" s="719">
        <v>1.19</v>
      </c>
      <c r="P41" s="693">
        <v>0</v>
      </c>
      <c r="Q41" s="713">
        <v>70</v>
      </c>
      <c r="R41" s="713">
        <v>260</v>
      </c>
      <c r="S41" s="693">
        <v>0</v>
      </c>
      <c r="T41" s="693">
        <v>0</v>
      </c>
      <c r="U41" s="693">
        <v>0</v>
      </c>
      <c r="V41" s="693">
        <v>0</v>
      </c>
      <c r="W41" s="693">
        <v>0</v>
      </c>
      <c r="X41" s="693">
        <v>0</v>
      </c>
      <c r="Y41" s="710"/>
      <c r="Z41" s="710"/>
      <c r="AA41" s="710"/>
      <c r="AB41" s="714">
        <v>0</v>
      </c>
      <c r="AC41" s="713">
        <v>70</v>
      </c>
      <c r="AD41" s="713">
        <v>260</v>
      </c>
      <c r="AE41" s="693">
        <v>0</v>
      </c>
      <c r="AF41" s="693">
        <v>0</v>
      </c>
      <c r="AG41" s="710"/>
      <c r="AH41" s="710"/>
      <c r="AI41" s="710"/>
      <c r="AJ41" s="710"/>
      <c r="AK41" s="710"/>
      <c r="AL41" s="710"/>
      <c r="AM41" s="710"/>
      <c r="AN41" s="710"/>
      <c r="AO41" s="710"/>
      <c r="AP41" s="710"/>
      <c r="AQ41" s="693">
        <v>1</v>
      </c>
      <c r="AR41" s="710" t="s">
        <v>234</v>
      </c>
      <c r="AS41" s="710" t="s">
        <v>234</v>
      </c>
      <c r="AT41" s="710"/>
      <c r="AU41" s="710"/>
      <c r="AV41" s="710"/>
      <c r="AW41" s="710"/>
      <c r="AX41" s="710"/>
      <c r="AY41" s="710"/>
      <c r="AZ41" s="710"/>
      <c r="BA41" s="710"/>
      <c r="BB41" s="710"/>
      <c r="BC41" s="710"/>
      <c r="BD41" s="710"/>
      <c r="BE41" s="710"/>
      <c r="BF41" s="710"/>
      <c r="BG41" s="710"/>
      <c r="BH41" s="710"/>
      <c r="BI41" s="710"/>
      <c r="BJ41" s="710"/>
      <c r="BK41" s="710"/>
      <c r="BL41" s="710"/>
      <c r="BM41" s="693">
        <v>1</v>
      </c>
      <c r="BN41" s="693">
        <v>1</v>
      </c>
      <c r="BO41" s="693">
        <v>0</v>
      </c>
      <c r="BP41" s="693">
        <v>1</v>
      </c>
      <c r="BQ41" s="693">
        <v>0</v>
      </c>
      <c r="BR41" s="710"/>
      <c r="BS41" s="710"/>
      <c r="BT41" s="710"/>
      <c r="BU41" s="693">
        <v>1</v>
      </c>
      <c r="BV41" s="710">
        <v>120.8502172</v>
      </c>
      <c r="BW41" s="710">
        <v>24.394030099999998</v>
      </c>
      <c r="BX41" s="693">
        <v>0</v>
      </c>
      <c r="BY41" s="710"/>
      <c r="BZ41" s="710"/>
      <c r="CA41" s="710" t="s">
        <v>272</v>
      </c>
      <c r="CB41" s="693">
        <v>80</v>
      </c>
      <c r="CC41" s="693"/>
      <c r="CD41" s="710"/>
      <c r="CE41" s="693">
        <v>0</v>
      </c>
      <c r="CF41" s="693">
        <v>0</v>
      </c>
      <c r="CG41" s="693">
        <v>0</v>
      </c>
      <c r="CH41" s="710">
        <v>120.8502172</v>
      </c>
      <c r="CI41" s="710">
        <v>24.394030099999998</v>
      </c>
      <c r="CJ41" s="676" t="s">
        <v>1492</v>
      </c>
      <c r="CK41" s="677" t="s">
        <v>1879</v>
      </c>
      <c r="CL41" s="693">
        <v>1</v>
      </c>
      <c r="CM41" s="693" t="s">
        <v>1492</v>
      </c>
      <c r="CN41" s="720">
        <v>7800</v>
      </c>
      <c r="CO41" s="720">
        <v>780</v>
      </c>
      <c r="CP41" s="721">
        <v>0</v>
      </c>
      <c r="CQ41" s="693">
        <v>0</v>
      </c>
      <c r="CR41" s="710"/>
      <c r="CS41" s="710"/>
      <c r="CT41" s="710"/>
      <c r="CU41" s="710"/>
      <c r="CV41" s="405" t="s">
        <v>1896</v>
      </c>
      <c r="CW41" s="710"/>
      <c r="CX41" s="710"/>
      <c r="CY41" s="710" t="s">
        <v>273</v>
      </c>
      <c r="CZ41" s="719" t="s">
        <v>274</v>
      </c>
      <c r="DA41" s="719" t="s">
        <v>275</v>
      </c>
      <c r="DB41" s="402">
        <v>1</v>
      </c>
      <c r="DC41" s="722" t="s">
        <v>1897</v>
      </c>
      <c r="DD41" s="695">
        <v>20</v>
      </c>
      <c r="DE41" s="710"/>
      <c r="DF41" s="710"/>
      <c r="DG41" s="402">
        <v>1</v>
      </c>
      <c r="DH41" s="695" t="s">
        <v>296</v>
      </c>
      <c r="DI41" s="693">
        <v>0</v>
      </c>
      <c r="DJ41" s="693">
        <v>0</v>
      </c>
      <c r="DK41" s="693">
        <v>0</v>
      </c>
      <c r="DL41" s="693">
        <v>1</v>
      </c>
      <c r="DM41" s="693">
        <v>0</v>
      </c>
      <c r="DN41" s="693">
        <v>0</v>
      </c>
      <c r="DO41" s="693">
        <v>0</v>
      </c>
      <c r="DP41" s="693">
        <v>0</v>
      </c>
      <c r="DQ41" s="693">
        <v>0</v>
      </c>
      <c r="DR41" s="710"/>
      <c r="DS41" s="710"/>
      <c r="DT41" s="710"/>
    </row>
    <row r="42" spans="1:124" ht="57">
      <c r="A42" s="255">
        <v>39</v>
      </c>
      <c r="B42" s="710" t="s">
        <v>227</v>
      </c>
      <c r="C42" s="710" t="s">
        <v>239</v>
      </c>
      <c r="D42" s="710" t="s">
        <v>276</v>
      </c>
      <c r="E42" s="693">
        <v>0</v>
      </c>
      <c r="F42" s="693">
        <v>1</v>
      </c>
      <c r="G42" s="693">
        <v>1</v>
      </c>
      <c r="H42" s="711">
        <v>120.91092</v>
      </c>
      <c r="I42" s="712">
        <v>24.421128</v>
      </c>
      <c r="J42" s="710" t="s">
        <v>277</v>
      </c>
      <c r="K42" s="710" t="s">
        <v>278</v>
      </c>
      <c r="L42" s="718">
        <v>933458313</v>
      </c>
      <c r="M42" s="710" t="s">
        <v>243</v>
      </c>
      <c r="N42" s="693">
        <v>0</v>
      </c>
      <c r="O42" s="719">
        <v>1.2</v>
      </c>
      <c r="P42" s="693">
        <v>0</v>
      </c>
      <c r="Q42" s="713">
        <v>25</v>
      </c>
      <c r="R42" s="713">
        <v>85</v>
      </c>
      <c r="S42" s="693">
        <v>0</v>
      </c>
      <c r="T42" s="693">
        <v>0</v>
      </c>
      <c r="U42" s="693">
        <v>0</v>
      </c>
      <c r="V42" s="693">
        <v>0</v>
      </c>
      <c r="W42" s="693">
        <v>0</v>
      </c>
      <c r="X42" s="693">
        <v>0</v>
      </c>
      <c r="Y42" s="710"/>
      <c r="Z42" s="710"/>
      <c r="AA42" s="710"/>
      <c r="AB42" s="714">
        <v>0</v>
      </c>
      <c r="AC42" s="713">
        <v>25</v>
      </c>
      <c r="AD42" s="713">
        <v>85</v>
      </c>
      <c r="AE42" s="693">
        <v>0</v>
      </c>
      <c r="AF42" s="693">
        <v>0</v>
      </c>
      <c r="AG42" s="710"/>
      <c r="AH42" s="710"/>
      <c r="AI42" s="710"/>
      <c r="AJ42" s="710"/>
      <c r="AK42" s="710"/>
      <c r="AL42" s="710"/>
      <c r="AM42" s="710"/>
      <c r="AN42" s="710"/>
      <c r="AO42" s="710"/>
      <c r="AP42" s="710"/>
      <c r="AQ42" s="693">
        <v>1</v>
      </c>
      <c r="AR42" s="710" t="s">
        <v>234</v>
      </c>
      <c r="AS42" s="710" t="s">
        <v>234</v>
      </c>
      <c r="AT42" s="710"/>
      <c r="AU42" s="710"/>
      <c r="AV42" s="710"/>
      <c r="AW42" s="710"/>
      <c r="AX42" s="710"/>
      <c r="AY42" s="710"/>
      <c r="AZ42" s="710"/>
      <c r="BA42" s="710"/>
      <c r="BB42" s="710"/>
      <c r="BC42" s="710"/>
      <c r="BD42" s="710"/>
      <c r="BE42" s="710"/>
      <c r="BF42" s="710"/>
      <c r="BG42" s="710"/>
      <c r="BH42" s="710"/>
      <c r="BI42" s="710"/>
      <c r="BJ42" s="710"/>
      <c r="BK42" s="710"/>
      <c r="BL42" s="710"/>
      <c r="BM42" s="693">
        <v>0</v>
      </c>
      <c r="BN42" s="693">
        <v>0</v>
      </c>
      <c r="BO42" s="693">
        <v>0</v>
      </c>
      <c r="BP42" s="693">
        <v>1</v>
      </c>
      <c r="BQ42" s="693">
        <v>0</v>
      </c>
      <c r="BR42" s="710"/>
      <c r="BS42" s="710"/>
      <c r="BT42" s="710"/>
      <c r="BU42" s="693">
        <v>1</v>
      </c>
      <c r="BV42" s="710">
        <v>120.8498736</v>
      </c>
      <c r="BW42" s="710">
        <v>24.393965699999999</v>
      </c>
      <c r="BX42" s="693">
        <v>0</v>
      </c>
      <c r="BY42" s="710"/>
      <c r="BZ42" s="710"/>
      <c r="CA42" s="710" t="s">
        <v>279</v>
      </c>
      <c r="CB42" s="693">
        <v>100</v>
      </c>
      <c r="CC42" s="693"/>
      <c r="CD42" s="710"/>
      <c r="CE42" s="693">
        <v>0</v>
      </c>
      <c r="CF42" s="693">
        <v>0</v>
      </c>
      <c r="CG42" s="693">
        <v>0</v>
      </c>
      <c r="CH42" s="710">
        <v>120.8498736</v>
      </c>
      <c r="CI42" s="710">
        <v>24.393965699999999</v>
      </c>
      <c r="CJ42" s="676" t="s">
        <v>1492</v>
      </c>
      <c r="CK42" s="677" t="s">
        <v>1879</v>
      </c>
      <c r="CL42" s="693">
        <v>1</v>
      </c>
      <c r="CM42" s="693" t="s">
        <v>1492</v>
      </c>
      <c r="CN42" s="720">
        <v>2550</v>
      </c>
      <c r="CO42" s="720">
        <v>255</v>
      </c>
      <c r="CP42" s="721">
        <v>0</v>
      </c>
      <c r="CQ42" s="693">
        <v>0</v>
      </c>
      <c r="CR42" s="710"/>
      <c r="CS42" s="710"/>
      <c r="CT42" s="710"/>
      <c r="CU42" s="710"/>
      <c r="CV42" s="405" t="s">
        <v>1896</v>
      </c>
      <c r="CW42" s="710"/>
      <c r="CX42" s="710"/>
      <c r="CY42" s="710" t="s">
        <v>280</v>
      </c>
      <c r="CZ42" s="719" t="s">
        <v>281</v>
      </c>
      <c r="DA42" s="719" t="s">
        <v>282</v>
      </c>
      <c r="DB42" s="402">
        <v>1</v>
      </c>
      <c r="DC42" s="722" t="s">
        <v>1900</v>
      </c>
      <c r="DD42" s="695">
        <v>20</v>
      </c>
      <c r="DE42" s="710"/>
      <c r="DF42" s="710"/>
      <c r="DG42" s="402">
        <v>1</v>
      </c>
      <c r="DH42" s="695" t="s">
        <v>296</v>
      </c>
      <c r="DI42" s="693">
        <v>0</v>
      </c>
      <c r="DJ42" s="693">
        <v>0</v>
      </c>
      <c r="DK42" s="693">
        <v>0</v>
      </c>
      <c r="DL42" s="693">
        <v>1</v>
      </c>
      <c r="DM42" s="693">
        <v>0</v>
      </c>
      <c r="DN42" s="693">
        <v>0</v>
      </c>
      <c r="DO42" s="693">
        <v>0</v>
      </c>
      <c r="DP42" s="693">
        <v>0</v>
      </c>
      <c r="DQ42" s="693">
        <v>0</v>
      </c>
      <c r="DR42" s="710"/>
      <c r="DS42" s="710"/>
      <c r="DT42" s="710"/>
    </row>
    <row r="43" spans="1:124" ht="57">
      <c r="A43" s="255">
        <v>40</v>
      </c>
      <c r="B43" s="710" t="s">
        <v>227</v>
      </c>
      <c r="C43" s="710" t="s">
        <v>239</v>
      </c>
      <c r="D43" s="710" t="s">
        <v>283</v>
      </c>
      <c r="E43" s="693">
        <v>0</v>
      </c>
      <c r="F43" s="693">
        <v>1</v>
      </c>
      <c r="G43" s="693">
        <v>1</v>
      </c>
      <c r="H43" s="711">
        <v>120.907223</v>
      </c>
      <c r="I43" s="712">
        <v>24.447609</v>
      </c>
      <c r="J43" s="710" t="s">
        <v>284</v>
      </c>
      <c r="K43" s="710" t="s">
        <v>285</v>
      </c>
      <c r="L43" s="718">
        <v>937729055</v>
      </c>
      <c r="M43" s="710" t="s">
        <v>243</v>
      </c>
      <c r="N43" s="693">
        <v>0</v>
      </c>
      <c r="O43" s="719">
        <v>0.4</v>
      </c>
      <c r="P43" s="693">
        <v>0</v>
      </c>
      <c r="Q43" s="713">
        <v>30</v>
      </c>
      <c r="R43" s="713">
        <v>120</v>
      </c>
      <c r="S43" s="693">
        <v>0</v>
      </c>
      <c r="T43" s="693">
        <v>0</v>
      </c>
      <c r="U43" s="693">
        <v>0</v>
      </c>
      <c r="V43" s="693">
        <v>0</v>
      </c>
      <c r="W43" s="693">
        <v>0</v>
      </c>
      <c r="X43" s="693">
        <v>0</v>
      </c>
      <c r="Y43" s="710"/>
      <c r="Z43" s="710"/>
      <c r="AA43" s="710"/>
      <c r="AB43" s="714">
        <v>0</v>
      </c>
      <c r="AC43" s="713">
        <v>30</v>
      </c>
      <c r="AD43" s="713">
        <v>120</v>
      </c>
      <c r="AE43" s="693">
        <v>0</v>
      </c>
      <c r="AF43" s="693">
        <v>0</v>
      </c>
      <c r="AG43" s="710"/>
      <c r="AH43" s="710"/>
      <c r="AI43" s="710"/>
      <c r="AJ43" s="710"/>
      <c r="AK43" s="710"/>
      <c r="AL43" s="710"/>
      <c r="AM43" s="710"/>
      <c r="AN43" s="710"/>
      <c r="AO43" s="710"/>
      <c r="AP43" s="710"/>
      <c r="AQ43" s="693">
        <v>1</v>
      </c>
      <c r="AR43" s="710" t="s">
        <v>234</v>
      </c>
      <c r="AS43" s="710" t="s">
        <v>234</v>
      </c>
      <c r="AT43" s="710"/>
      <c r="AU43" s="710"/>
      <c r="AV43" s="710"/>
      <c r="AW43" s="710"/>
      <c r="AX43" s="710"/>
      <c r="AY43" s="710"/>
      <c r="AZ43" s="710"/>
      <c r="BA43" s="710"/>
      <c r="BB43" s="710"/>
      <c r="BC43" s="710"/>
      <c r="BD43" s="710"/>
      <c r="BE43" s="710"/>
      <c r="BF43" s="710"/>
      <c r="BG43" s="710"/>
      <c r="BH43" s="710"/>
      <c r="BI43" s="710"/>
      <c r="BJ43" s="710"/>
      <c r="BK43" s="710"/>
      <c r="BL43" s="710"/>
      <c r="BM43" s="693">
        <v>1</v>
      </c>
      <c r="BN43" s="693">
        <v>1</v>
      </c>
      <c r="BO43" s="693">
        <v>0</v>
      </c>
      <c r="BP43" s="693">
        <v>1</v>
      </c>
      <c r="BQ43" s="693">
        <v>0</v>
      </c>
      <c r="BR43" s="710"/>
      <c r="BS43" s="710"/>
      <c r="BT43" s="710"/>
      <c r="BU43" s="693">
        <v>1</v>
      </c>
      <c r="BV43" s="710">
        <v>120.8498738</v>
      </c>
      <c r="BW43" s="710">
        <v>24.393997899999999</v>
      </c>
      <c r="BX43" s="693">
        <v>0</v>
      </c>
      <c r="BY43" s="710"/>
      <c r="BZ43" s="710"/>
      <c r="CA43" s="710" t="s">
        <v>286</v>
      </c>
      <c r="CB43" s="693">
        <v>110</v>
      </c>
      <c r="CC43" s="693"/>
      <c r="CD43" s="710"/>
      <c r="CE43" s="693">
        <v>0</v>
      </c>
      <c r="CF43" s="693">
        <v>0</v>
      </c>
      <c r="CG43" s="693">
        <v>0</v>
      </c>
      <c r="CH43" s="710">
        <v>120.8498738</v>
      </c>
      <c r="CI43" s="710">
        <v>24.393997899999999</v>
      </c>
      <c r="CJ43" s="676" t="s">
        <v>1492</v>
      </c>
      <c r="CK43" s="677" t="s">
        <v>1879</v>
      </c>
      <c r="CL43" s="693">
        <v>1</v>
      </c>
      <c r="CM43" s="693" t="s">
        <v>1492</v>
      </c>
      <c r="CN43" s="720">
        <v>3600</v>
      </c>
      <c r="CO43" s="720">
        <v>360</v>
      </c>
      <c r="CP43" s="721">
        <v>0</v>
      </c>
      <c r="CQ43" s="693">
        <v>0</v>
      </c>
      <c r="CR43" s="710"/>
      <c r="CS43" s="710"/>
      <c r="CT43" s="710"/>
      <c r="CU43" s="710"/>
      <c r="CV43" s="405" t="s">
        <v>1901</v>
      </c>
      <c r="CW43" s="710"/>
      <c r="CX43" s="710"/>
      <c r="CY43" s="710" t="s">
        <v>287</v>
      </c>
      <c r="CZ43" s="719" t="s">
        <v>288</v>
      </c>
      <c r="DA43" s="719" t="s">
        <v>289</v>
      </c>
      <c r="DB43" s="402">
        <v>1</v>
      </c>
      <c r="DC43" s="722" t="s">
        <v>1900</v>
      </c>
      <c r="DD43" s="695">
        <v>20</v>
      </c>
      <c r="DE43" s="710"/>
      <c r="DF43" s="710"/>
      <c r="DG43" s="402">
        <v>1</v>
      </c>
      <c r="DH43" s="695" t="s">
        <v>296</v>
      </c>
      <c r="DI43" s="693">
        <v>0</v>
      </c>
      <c r="DJ43" s="693">
        <v>0</v>
      </c>
      <c r="DK43" s="693">
        <v>0</v>
      </c>
      <c r="DL43" s="693">
        <v>1</v>
      </c>
      <c r="DM43" s="693">
        <v>0</v>
      </c>
      <c r="DN43" s="693">
        <v>0</v>
      </c>
      <c r="DO43" s="693">
        <v>0</v>
      </c>
      <c r="DP43" s="693">
        <v>0</v>
      </c>
      <c r="DQ43" s="693">
        <v>0</v>
      </c>
      <c r="DR43" s="710"/>
      <c r="DS43" s="710"/>
      <c r="DT43" s="710"/>
    </row>
    <row r="44" spans="1:124" ht="67.5">
      <c r="A44" s="255">
        <v>41</v>
      </c>
      <c r="B44" s="710" t="s">
        <v>227</v>
      </c>
      <c r="C44" s="710" t="s">
        <v>290</v>
      </c>
      <c r="D44" s="710" t="s">
        <v>291</v>
      </c>
      <c r="E44" s="693">
        <v>0</v>
      </c>
      <c r="F44" s="693">
        <v>1</v>
      </c>
      <c r="G44" s="693">
        <v>0</v>
      </c>
      <c r="H44" s="716">
        <v>121.027402</v>
      </c>
      <c r="I44" s="716">
        <v>24.540275000000001</v>
      </c>
      <c r="J44" s="710" t="s">
        <v>292</v>
      </c>
      <c r="K44" s="710" t="s">
        <v>293</v>
      </c>
      <c r="L44" s="718">
        <v>937994978</v>
      </c>
      <c r="M44" s="710" t="s">
        <v>294</v>
      </c>
      <c r="N44" s="693">
        <v>0</v>
      </c>
      <c r="O44" s="693">
        <v>5</v>
      </c>
      <c r="P44" s="693">
        <v>1</v>
      </c>
      <c r="Q44" s="693">
        <v>33</v>
      </c>
      <c r="R44" s="693">
        <v>122</v>
      </c>
      <c r="S44" s="693">
        <v>1</v>
      </c>
      <c r="T44" s="693">
        <v>0</v>
      </c>
      <c r="U44" s="693">
        <v>0</v>
      </c>
      <c r="V44" s="693">
        <v>21</v>
      </c>
      <c r="W44" s="693">
        <v>0</v>
      </c>
      <c r="X44" s="693">
        <v>3</v>
      </c>
      <c r="Y44" s="710"/>
      <c r="Z44" s="710"/>
      <c r="AA44" s="710"/>
      <c r="AB44" s="714">
        <v>0</v>
      </c>
      <c r="AC44" s="693">
        <v>33</v>
      </c>
      <c r="AD44" s="693">
        <v>122</v>
      </c>
      <c r="AE44" s="693">
        <v>1</v>
      </c>
      <c r="AF44" s="693">
        <v>0</v>
      </c>
      <c r="AG44" s="710"/>
      <c r="AH44" s="710"/>
      <c r="AI44" s="710"/>
      <c r="AJ44" s="710"/>
      <c r="AK44" s="710"/>
      <c r="AL44" s="710"/>
      <c r="AM44" s="710"/>
      <c r="AN44" s="710"/>
      <c r="AO44" s="710"/>
      <c r="AP44" s="710"/>
      <c r="AQ44" s="693">
        <v>1</v>
      </c>
      <c r="AR44" s="724">
        <v>121.00012</v>
      </c>
      <c r="AS44" s="716">
        <v>24.597097000000002</v>
      </c>
      <c r="AT44" s="693">
        <v>1</v>
      </c>
      <c r="AU44" s="693">
        <v>1</v>
      </c>
      <c r="AV44" s="693">
        <v>0</v>
      </c>
      <c r="AW44" s="693">
        <v>1</v>
      </c>
      <c r="AX44" s="693">
        <v>1</v>
      </c>
      <c r="AY44" s="710"/>
      <c r="AZ44" s="710"/>
      <c r="BA44" s="710"/>
      <c r="BB44" s="710"/>
      <c r="BC44" s="710"/>
      <c r="BD44" s="710"/>
      <c r="BE44" s="710"/>
      <c r="BF44" s="710"/>
      <c r="BG44" s="710"/>
      <c r="BH44" s="710"/>
      <c r="BI44" s="710"/>
      <c r="BJ44" s="710"/>
      <c r="BK44" s="710"/>
      <c r="BL44" s="710"/>
      <c r="BM44" s="693">
        <v>0</v>
      </c>
      <c r="BN44" s="693">
        <v>1</v>
      </c>
      <c r="BO44" s="693">
        <v>1</v>
      </c>
      <c r="BP44" s="693">
        <v>1</v>
      </c>
      <c r="BQ44" s="693">
        <v>0</v>
      </c>
      <c r="BR44" s="710"/>
      <c r="BS44" s="716"/>
      <c r="BT44" s="716"/>
      <c r="BU44" s="693">
        <v>1</v>
      </c>
      <c r="BV44" s="716">
        <v>121.027541</v>
      </c>
      <c r="BW44" s="716">
        <v>24.538587</v>
      </c>
      <c r="BX44" s="693">
        <v>0</v>
      </c>
      <c r="BY44" s="710"/>
      <c r="BZ44" s="710"/>
      <c r="CA44" s="714" t="s">
        <v>299</v>
      </c>
      <c r="CB44" s="693">
        <v>50</v>
      </c>
      <c r="CC44" s="725">
        <v>0.41</v>
      </c>
      <c r="CD44" s="725">
        <v>0.41</v>
      </c>
      <c r="CE44" s="693">
        <v>0</v>
      </c>
      <c r="CF44" s="693">
        <v>0</v>
      </c>
      <c r="CG44" s="693">
        <v>0</v>
      </c>
      <c r="CH44" s="716">
        <v>121.027541</v>
      </c>
      <c r="CI44" s="716">
        <v>24.538587</v>
      </c>
      <c r="CJ44" s="678" t="s">
        <v>1492</v>
      </c>
      <c r="CK44" s="679" t="s">
        <v>1829</v>
      </c>
      <c r="CL44" s="680" t="s">
        <v>1828</v>
      </c>
      <c r="CM44" s="680" t="s">
        <v>1378</v>
      </c>
      <c r="CN44" s="710"/>
      <c r="CO44" s="710"/>
      <c r="CP44" s="693"/>
      <c r="CQ44" s="693"/>
      <c r="CR44" s="710"/>
      <c r="CS44" s="710"/>
      <c r="CT44" s="710"/>
      <c r="CU44" s="710"/>
      <c r="CV44" s="405" t="s">
        <v>1896</v>
      </c>
      <c r="CW44" s="710"/>
      <c r="CX44" s="710"/>
      <c r="CY44" s="710" t="s">
        <v>295</v>
      </c>
      <c r="CZ44" s="716">
        <v>121.02755399999999</v>
      </c>
      <c r="DA44" s="716">
        <v>24.538187000000001</v>
      </c>
      <c r="DB44" s="402">
        <v>1</v>
      </c>
      <c r="DC44" s="722" t="s">
        <v>1903</v>
      </c>
      <c r="DD44" s="695">
        <v>20</v>
      </c>
      <c r="DE44" s="710"/>
      <c r="DF44" s="710"/>
      <c r="DG44" s="693">
        <v>1</v>
      </c>
      <c r="DH44" s="710" t="s">
        <v>296</v>
      </c>
      <c r="DI44" s="693">
        <v>1</v>
      </c>
      <c r="DJ44" s="693">
        <v>2</v>
      </c>
      <c r="DK44" s="693">
        <v>0</v>
      </c>
      <c r="DL44" s="693">
        <v>2</v>
      </c>
      <c r="DM44" s="693">
        <v>0</v>
      </c>
      <c r="DN44" s="693">
        <v>3</v>
      </c>
      <c r="DO44" s="693">
        <v>2</v>
      </c>
      <c r="DP44" s="693">
        <v>0</v>
      </c>
      <c r="DQ44" s="693">
        <v>4</v>
      </c>
      <c r="DR44" s="710"/>
      <c r="DS44" s="710"/>
      <c r="DT44" s="710"/>
    </row>
    <row r="45" spans="1:124" ht="67.5">
      <c r="A45" s="255">
        <v>42</v>
      </c>
      <c r="B45" s="714" t="s">
        <v>227</v>
      </c>
      <c r="C45" s="714" t="s">
        <v>290</v>
      </c>
      <c r="D45" s="714" t="s">
        <v>297</v>
      </c>
      <c r="E45" s="714">
        <v>0</v>
      </c>
      <c r="F45" s="714">
        <v>1</v>
      </c>
      <c r="G45" s="714">
        <v>0</v>
      </c>
      <c r="H45" s="714">
        <v>121.048242</v>
      </c>
      <c r="I45" s="714">
        <v>24.535771</v>
      </c>
      <c r="J45" s="714" t="s">
        <v>292</v>
      </c>
      <c r="K45" s="714" t="s">
        <v>293</v>
      </c>
      <c r="L45" s="726" t="s">
        <v>298</v>
      </c>
      <c r="M45" s="714" t="s">
        <v>294</v>
      </c>
      <c r="N45" s="714">
        <v>0</v>
      </c>
      <c r="O45" s="714">
        <v>5</v>
      </c>
      <c r="P45" s="714">
        <v>1</v>
      </c>
      <c r="Q45" s="714">
        <v>12</v>
      </c>
      <c r="R45" s="693">
        <v>122</v>
      </c>
      <c r="S45" s="714">
        <v>1</v>
      </c>
      <c r="T45" s="714">
        <v>0</v>
      </c>
      <c r="U45" s="714">
        <v>0</v>
      </c>
      <c r="V45" s="714">
        <v>6</v>
      </c>
      <c r="W45" s="714">
        <v>0</v>
      </c>
      <c r="X45" s="714">
        <v>0</v>
      </c>
      <c r="Y45" s="714"/>
      <c r="Z45" s="714"/>
      <c r="AA45" s="714"/>
      <c r="AB45" s="714">
        <v>0</v>
      </c>
      <c r="AC45" s="714">
        <v>12</v>
      </c>
      <c r="AD45" s="714">
        <v>1</v>
      </c>
      <c r="AE45" s="714">
        <v>0</v>
      </c>
      <c r="AF45" s="714">
        <v>0</v>
      </c>
      <c r="AG45" s="714"/>
      <c r="AH45" s="714"/>
      <c r="AI45" s="714"/>
      <c r="AJ45" s="714"/>
      <c r="AK45" s="714"/>
      <c r="AL45" s="714"/>
      <c r="AM45" s="714"/>
      <c r="AN45" s="714"/>
      <c r="AO45" s="714"/>
      <c r="AP45" s="714"/>
      <c r="AQ45" s="714">
        <v>1</v>
      </c>
      <c r="AR45" s="714" t="s">
        <v>234</v>
      </c>
      <c r="AS45" s="714" t="s">
        <v>234</v>
      </c>
      <c r="AT45" s="714">
        <v>0</v>
      </c>
      <c r="AU45" s="714">
        <v>1</v>
      </c>
      <c r="AV45" s="714">
        <v>1</v>
      </c>
      <c r="AW45" s="714">
        <v>0</v>
      </c>
      <c r="AX45" s="714">
        <v>0</v>
      </c>
      <c r="AY45" s="714"/>
      <c r="AZ45" s="714"/>
      <c r="BA45" s="714"/>
      <c r="BB45" s="714"/>
      <c r="BC45" s="714"/>
      <c r="BD45" s="714"/>
      <c r="BE45" s="714"/>
      <c r="BF45" s="714"/>
      <c r="BG45" s="714"/>
      <c r="BH45" s="714"/>
      <c r="BI45" s="714"/>
      <c r="BJ45" s="714"/>
      <c r="BK45" s="714"/>
      <c r="BL45" s="714"/>
      <c r="BM45" s="714">
        <v>1</v>
      </c>
      <c r="BN45" s="714">
        <v>0</v>
      </c>
      <c r="BO45" s="714">
        <v>0</v>
      </c>
      <c r="BP45" s="102">
        <v>1</v>
      </c>
      <c r="BQ45" s="714">
        <v>0</v>
      </c>
      <c r="BR45" s="714"/>
      <c r="BS45" s="714"/>
      <c r="BT45" s="714"/>
      <c r="BU45" s="714">
        <v>1</v>
      </c>
      <c r="BV45" s="714"/>
      <c r="BW45" s="714"/>
      <c r="BX45" s="714">
        <v>0</v>
      </c>
      <c r="BY45" s="714"/>
      <c r="BZ45" s="714"/>
      <c r="CA45" s="714" t="s">
        <v>299</v>
      </c>
      <c r="CB45" s="714">
        <v>50</v>
      </c>
      <c r="CC45" s="727"/>
      <c r="CD45" s="714"/>
      <c r="CE45" s="714">
        <v>0</v>
      </c>
      <c r="CF45" s="714">
        <v>0</v>
      </c>
      <c r="CG45" s="714">
        <v>0</v>
      </c>
      <c r="CH45" s="714">
        <v>121.027541</v>
      </c>
      <c r="CI45" s="714">
        <v>24.538587</v>
      </c>
      <c r="CJ45" s="678" t="s">
        <v>1492</v>
      </c>
      <c r="CK45" s="679" t="s">
        <v>1829</v>
      </c>
      <c r="CL45" s="680" t="s">
        <v>1828</v>
      </c>
      <c r="CM45" s="697" t="s">
        <v>1378</v>
      </c>
      <c r="CN45" s="710"/>
      <c r="CO45" s="710"/>
      <c r="CP45" s="714"/>
      <c r="CQ45" s="714"/>
      <c r="CR45" s="714"/>
      <c r="CS45" s="714"/>
      <c r="CT45" s="714"/>
      <c r="CU45" s="714"/>
      <c r="CV45" s="405" t="s">
        <v>1896</v>
      </c>
      <c r="CW45" s="714"/>
      <c r="CX45" s="714"/>
      <c r="CY45" s="714" t="s">
        <v>295</v>
      </c>
      <c r="CZ45" s="714">
        <v>121.02755399999999</v>
      </c>
      <c r="DA45" s="714">
        <v>24.538187000000001</v>
      </c>
      <c r="DB45" s="102">
        <v>1</v>
      </c>
      <c r="DC45" s="722" t="s">
        <v>1903</v>
      </c>
      <c r="DD45" s="102">
        <v>20</v>
      </c>
      <c r="DE45" s="714"/>
      <c r="DF45" s="714"/>
      <c r="DG45" s="714">
        <v>1</v>
      </c>
      <c r="DH45" s="714" t="s">
        <v>296</v>
      </c>
      <c r="DI45" s="714">
        <v>1</v>
      </c>
      <c r="DJ45" s="714">
        <v>2</v>
      </c>
      <c r="DK45" s="714">
        <v>0</v>
      </c>
      <c r="DL45" s="714">
        <v>2</v>
      </c>
      <c r="DM45" s="714">
        <v>0</v>
      </c>
      <c r="DN45" s="714">
        <v>3</v>
      </c>
      <c r="DO45" s="714">
        <v>2</v>
      </c>
      <c r="DP45" s="714">
        <v>0</v>
      </c>
      <c r="DQ45" s="714">
        <v>4</v>
      </c>
      <c r="DR45" s="714"/>
      <c r="DS45" s="714"/>
      <c r="DT45" s="714"/>
    </row>
    <row r="46" spans="1:124" s="17" customFormat="1" ht="41.45" customHeight="1">
      <c r="A46" s="254">
        <v>43</v>
      </c>
      <c r="B46" s="455" t="s">
        <v>300</v>
      </c>
      <c r="C46" s="455" t="s">
        <v>301</v>
      </c>
      <c r="D46" s="425" t="s">
        <v>302</v>
      </c>
      <c r="E46" s="425">
        <v>1</v>
      </c>
      <c r="F46" s="425">
        <v>1</v>
      </c>
      <c r="G46" s="425">
        <v>1</v>
      </c>
      <c r="H46" s="425">
        <v>120.914818</v>
      </c>
      <c r="I46" s="425">
        <v>24.290064999999998</v>
      </c>
      <c r="J46" s="425" t="s">
        <v>303</v>
      </c>
      <c r="K46" s="425" t="s">
        <v>304</v>
      </c>
      <c r="L46" s="426" t="s">
        <v>305</v>
      </c>
      <c r="M46" s="425" t="s">
        <v>306</v>
      </c>
      <c r="N46" s="425">
        <v>0</v>
      </c>
      <c r="O46" s="425">
        <v>5.6</v>
      </c>
      <c r="P46" s="425">
        <v>1</v>
      </c>
      <c r="Q46" s="425">
        <v>213</v>
      </c>
      <c r="R46" s="425">
        <v>544</v>
      </c>
      <c r="S46" s="425">
        <v>0</v>
      </c>
      <c r="T46" s="425">
        <v>1</v>
      </c>
      <c r="U46" s="425">
        <v>0</v>
      </c>
      <c r="V46" s="456">
        <v>4</v>
      </c>
      <c r="W46" s="425">
        <v>0</v>
      </c>
      <c r="X46" s="425">
        <v>0</v>
      </c>
      <c r="Y46" s="425">
        <v>0</v>
      </c>
      <c r="Z46" s="425">
        <v>0</v>
      </c>
      <c r="AA46" s="425">
        <v>0</v>
      </c>
      <c r="AB46" s="425">
        <v>0</v>
      </c>
      <c r="AC46" s="425">
        <v>26</v>
      </c>
      <c r="AD46" s="425">
        <v>34</v>
      </c>
      <c r="AE46" s="652">
        <v>0</v>
      </c>
      <c r="AF46" s="652">
        <v>0</v>
      </c>
      <c r="AG46" s="652"/>
      <c r="AH46" s="652"/>
      <c r="AI46" s="652">
        <v>0</v>
      </c>
      <c r="AJ46" s="652">
        <v>0</v>
      </c>
      <c r="AK46" s="652">
        <v>0</v>
      </c>
      <c r="AL46" s="652">
        <v>0</v>
      </c>
      <c r="AM46" s="652">
        <v>0</v>
      </c>
      <c r="AN46" s="652">
        <v>0</v>
      </c>
      <c r="AO46" s="652">
        <v>0</v>
      </c>
      <c r="AP46" s="652">
        <v>0</v>
      </c>
      <c r="AQ46" s="652">
        <v>1</v>
      </c>
      <c r="AR46" s="425"/>
      <c r="AS46" s="425"/>
      <c r="AT46" s="425">
        <v>20</v>
      </c>
      <c r="AU46" s="425">
        <v>5</v>
      </c>
      <c r="AV46" s="425">
        <v>0</v>
      </c>
      <c r="AW46" s="425">
        <v>0</v>
      </c>
      <c r="AX46" s="425">
        <v>15</v>
      </c>
      <c r="AY46" s="425">
        <v>5</v>
      </c>
      <c r="AZ46" s="425">
        <v>6</v>
      </c>
      <c r="BA46" s="425">
        <v>15</v>
      </c>
      <c r="BB46" s="425"/>
      <c r="BC46" s="425"/>
      <c r="BD46" s="425"/>
      <c r="BE46" s="425">
        <v>0</v>
      </c>
      <c r="BF46" s="425">
        <v>0</v>
      </c>
      <c r="BG46" s="425">
        <v>0</v>
      </c>
      <c r="BH46" s="425">
        <v>0</v>
      </c>
      <c r="BI46" s="425">
        <v>0</v>
      </c>
      <c r="BJ46" s="425">
        <v>0</v>
      </c>
      <c r="BK46" s="425">
        <v>0</v>
      </c>
      <c r="BL46" s="425">
        <v>0</v>
      </c>
      <c r="BM46" s="456">
        <v>1</v>
      </c>
      <c r="BN46" s="425">
        <v>1</v>
      </c>
      <c r="BO46" s="425">
        <v>1</v>
      </c>
      <c r="BP46" s="652">
        <v>1</v>
      </c>
      <c r="BQ46" s="425">
        <v>0</v>
      </c>
      <c r="BR46" s="425"/>
      <c r="BS46" s="425"/>
      <c r="BT46" s="425"/>
      <c r="BU46" s="425">
        <v>3</v>
      </c>
      <c r="BV46" s="425">
        <v>120.90804900000001</v>
      </c>
      <c r="BW46" s="425">
        <v>24.290886</v>
      </c>
      <c r="BX46" s="425">
        <v>1</v>
      </c>
      <c r="BY46" s="425">
        <v>120.90804900000001</v>
      </c>
      <c r="BZ46" s="425">
        <v>24.290886</v>
      </c>
      <c r="CA46" s="425" t="s">
        <v>307</v>
      </c>
      <c r="CB46" s="425">
        <v>60</v>
      </c>
      <c r="CC46" s="425">
        <v>0.24</v>
      </c>
      <c r="CD46" s="425">
        <v>2.86</v>
      </c>
      <c r="CE46" s="425">
        <v>1</v>
      </c>
      <c r="CF46" s="425">
        <v>0</v>
      </c>
      <c r="CG46" s="425">
        <v>20</v>
      </c>
      <c r="CH46" s="425">
        <v>120.90895999999999</v>
      </c>
      <c r="CI46" s="425">
        <v>24.29138</v>
      </c>
      <c r="CJ46" s="457" t="s">
        <v>1378</v>
      </c>
      <c r="CK46" s="458"/>
      <c r="CL46" s="425">
        <v>1</v>
      </c>
      <c r="CM46" s="456" t="s">
        <v>1492</v>
      </c>
      <c r="CN46" s="455">
        <v>1400</v>
      </c>
      <c r="CO46" s="431">
        <v>101</v>
      </c>
      <c r="CP46" s="431">
        <v>300</v>
      </c>
      <c r="CQ46" s="431">
        <v>300</v>
      </c>
      <c r="CR46" s="431">
        <v>0</v>
      </c>
      <c r="CS46" s="431">
        <v>0</v>
      </c>
      <c r="CT46" s="431">
        <v>0</v>
      </c>
      <c r="CU46" s="431">
        <v>0</v>
      </c>
      <c r="CV46" s="459" t="s">
        <v>308</v>
      </c>
      <c r="CW46" s="459">
        <v>120.90895999999999</v>
      </c>
      <c r="CX46" s="459">
        <v>24.29138</v>
      </c>
      <c r="CY46" s="459" t="s">
        <v>308</v>
      </c>
      <c r="CZ46" s="459">
        <v>120.90895999999999</v>
      </c>
      <c r="DA46" s="459">
        <v>24.29138</v>
      </c>
      <c r="DB46" s="425">
        <v>1</v>
      </c>
      <c r="DC46" s="460" t="s">
        <v>309</v>
      </c>
      <c r="DD46" s="425">
        <v>12</v>
      </c>
      <c r="DE46" s="425"/>
      <c r="DF46" s="425"/>
      <c r="DG46" s="425">
        <v>1</v>
      </c>
      <c r="DH46" s="460" t="s">
        <v>310</v>
      </c>
      <c r="DI46" s="425">
        <v>1</v>
      </c>
      <c r="DJ46" s="425">
        <v>0</v>
      </c>
      <c r="DK46" s="425">
        <v>0</v>
      </c>
      <c r="DL46" s="425">
        <v>0</v>
      </c>
      <c r="DM46" s="425">
        <v>0</v>
      </c>
      <c r="DN46" s="425">
        <v>0</v>
      </c>
      <c r="DO46" s="425">
        <v>0</v>
      </c>
      <c r="DP46" s="425">
        <v>0</v>
      </c>
      <c r="DQ46" s="425">
        <v>3</v>
      </c>
      <c r="DR46" s="425">
        <v>0</v>
      </c>
      <c r="DS46" s="425">
        <v>0</v>
      </c>
      <c r="DT46" s="425">
        <v>0</v>
      </c>
    </row>
    <row r="47" spans="1:124" s="17" customFormat="1" ht="39.6" customHeight="1">
      <c r="A47" s="254">
        <v>44</v>
      </c>
      <c r="B47" s="455" t="s">
        <v>300</v>
      </c>
      <c r="C47" s="455" t="s">
        <v>301</v>
      </c>
      <c r="D47" s="425" t="s">
        <v>311</v>
      </c>
      <c r="E47" s="425">
        <v>0</v>
      </c>
      <c r="F47" s="425">
        <v>1</v>
      </c>
      <c r="G47" s="425">
        <v>1</v>
      </c>
      <c r="H47" s="425">
        <v>120.926047</v>
      </c>
      <c r="I47" s="425">
        <v>24.321507</v>
      </c>
      <c r="J47" s="425" t="s">
        <v>312</v>
      </c>
      <c r="K47" s="425" t="s">
        <v>313</v>
      </c>
      <c r="L47" s="426" t="s">
        <v>314</v>
      </c>
      <c r="M47" s="425" t="s">
        <v>315</v>
      </c>
      <c r="N47" s="425">
        <v>0</v>
      </c>
      <c r="O47" s="425">
        <v>5.0999999999999996</v>
      </c>
      <c r="P47" s="425">
        <v>1</v>
      </c>
      <c r="Q47" s="425">
        <v>90</v>
      </c>
      <c r="R47" s="425">
        <v>233</v>
      </c>
      <c r="S47" s="425">
        <v>1</v>
      </c>
      <c r="T47" s="425">
        <v>0</v>
      </c>
      <c r="U47" s="425">
        <v>0</v>
      </c>
      <c r="V47" s="425">
        <v>3</v>
      </c>
      <c r="W47" s="425">
        <v>0</v>
      </c>
      <c r="X47" s="425">
        <v>0</v>
      </c>
      <c r="Y47" s="425">
        <v>0</v>
      </c>
      <c r="Z47" s="425">
        <v>0</v>
      </c>
      <c r="AA47" s="425">
        <v>0</v>
      </c>
      <c r="AB47" s="425">
        <v>0</v>
      </c>
      <c r="AC47" s="425">
        <v>20</v>
      </c>
      <c r="AD47" s="425">
        <v>32</v>
      </c>
      <c r="AE47" s="652">
        <v>0</v>
      </c>
      <c r="AF47" s="652">
        <v>0</v>
      </c>
      <c r="AG47" s="652"/>
      <c r="AH47" s="652"/>
      <c r="AI47" s="652">
        <v>0</v>
      </c>
      <c r="AJ47" s="652">
        <v>0</v>
      </c>
      <c r="AK47" s="652">
        <v>0</v>
      </c>
      <c r="AL47" s="652">
        <v>0</v>
      </c>
      <c r="AM47" s="652">
        <v>0</v>
      </c>
      <c r="AN47" s="652">
        <v>0</v>
      </c>
      <c r="AO47" s="652">
        <v>0</v>
      </c>
      <c r="AP47" s="652">
        <v>0</v>
      </c>
      <c r="AQ47" s="652">
        <v>1</v>
      </c>
      <c r="AR47" s="425"/>
      <c r="AS47" s="425"/>
      <c r="AT47" s="425">
        <v>20</v>
      </c>
      <c r="AU47" s="425">
        <v>5</v>
      </c>
      <c r="AV47" s="425">
        <v>0</v>
      </c>
      <c r="AW47" s="425">
        <v>0</v>
      </c>
      <c r="AX47" s="425">
        <v>15</v>
      </c>
      <c r="AY47" s="425">
        <v>5</v>
      </c>
      <c r="AZ47" s="425">
        <v>6</v>
      </c>
      <c r="BA47" s="425">
        <v>15</v>
      </c>
      <c r="BB47" s="425"/>
      <c r="BC47" s="425"/>
      <c r="BD47" s="425"/>
      <c r="BE47" s="425">
        <v>0</v>
      </c>
      <c r="BF47" s="425">
        <v>0</v>
      </c>
      <c r="BG47" s="425">
        <v>0</v>
      </c>
      <c r="BH47" s="425">
        <v>0</v>
      </c>
      <c r="BI47" s="425">
        <v>0</v>
      </c>
      <c r="BJ47" s="425">
        <v>0</v>
      </c>
      <c r="BK47" s="425">
        <v>0</v>
      </c>
      <c r="BL47" s="425">
        <v>0</v>
      </c>
      <c r="BM47" s="425">
        <v>1</v>
      </c>
      <c r="BN47" s="425">
        <v>1</v>
      </c>
      <c r="BO47" s="425">
        <v>1</v>
      </c>
      <c r="BP47" s="652">
        <v>1</v>
      </c>
      <c r="BQ47" s="425">
        <v>0</v>
      </c>
      <c r="BR47" s="425"/>
      <c r="BS47" s="425"/>
      <c r="BT47" s="425"/>
      <c r="BU47" s="425">
        <v>3</v>
      </c>
      <c r="BV47" s="425">
        <v>120.90804900000001</v>
      </c>
      <c r="BW47" s="425">
        <v>24.290886</v>
      </c>
      <c r="BX47" s="425">
        <v>1</v>
      </c>
      <c r="BY47" s="425">
        <v>120.90804900000001</v>
      </c>
      <c r="BZ47" s="425">
        <v>24.290886</v>
      </c>
      <c r="CA47" s="425" t="s">
        <v>316</v>
      </c>
      <c r="CB47" s="425">
        <v>60</v>
      </c>
      <c r="CC47" s="425">
        <v>0.5</v>
      </c>
      <c r="CD47" s="425">
        <v>12</v>
      </c>
      <c r="CE47" s="425">
        <v>1</v>
      </c>
      <c r="CF47" s="425">
        <v>0</v>
      </c>
      <c r="CG47" s="425">
        <v>20</v>
      </c>
      <c r="CH47" s="425">
        <v>120.9363</v>
      </c>
      <c r="CI47" s="425">
        <v>24.335930000000001</v>
      </c>
      <c r="CJ47" s="457" t="s">
        <v>1378</v>
      </c>
      <c r="CK47" s="458"/>
      <c r="CL47" s="425">
        <v>1</v>
      </c>
      <c r="CM47" s="456" t="s">
        <v>1492</v>
      </c>
      <c r="CN47" s="455">
        <v>1400</v>
      </c>
      <c r="CO47" s="431">
        <v>80</v>
      </c>
      <c r="CP47" s="431">
        <v>330</v>
      </c>
      <c r="CQ47" s="431">
        <v>120</v>
      </c>
      <c r="CR47" s="431">
        <v>0</v>
      </c>
      <c r="CS47" s="431">
        <v>0</v>
      </c>
      <c r="CT47" s="431">
        <v>0</v>
      </c>
      <c r="CU47" s="431">
        <v>0</v>
      </c>
      <c r="CV47" s="459" t="s">
        <v>317</v>
      </c>
      <c r="CW47" s="459">
        <v>120.935124</v>
      </c>
      <c r="CX47" s="459">
        <v>24.292981000000001</v>
      </c>
      <c r="CY47" s="459" t="s">
        <v>318</v>
      </c>
      <c r="CZ47" s="459">
        <v>120.924252</v>
      </c>
      <c r="DA47" s="459">
        <v>24.306010000000001</v>
      </c>
      <c r="DB47" s="425">
        <v>1</v>
      </c>
      <c r="DC47" s="460" t="s">
        <v>319</v>
      </c>
      <c r="DD47" s="425">
        <v>15</v>
      </c>
      <c r="DE47" s="425"/>
      <c r="DF47" s="425"/>
      <c r="DG47" s="425">
        <v>1</v>
      </c>
      <c r="DH47" s="460" t="s">
        <v>320</v>
      </c>
      <c r="DI47" s="425">
        <v>1</v>
      </c>
      <c r="DJ47" s="425">
        <v>0</v>
      </c>
      <c r="DK47" s="425">
        <v>0</v>
      </c>
      <c r="DL47" s="425">
        <v>0</v>
      </c>
      <c r="DM47" s="425">
        <v>0</v>
      </c>
      <c r="DN47" s="425">
        <v>0</v>
      </c>
      <c r="DO47" s="425">
        <v>0</v>
      </c>
      <c r="DP47" s="425">
        <v>0</v>
      </c>
      <c r="DQ47" s="425">
        <v>2</v>
      </c>
      <c r="DR47" s="425">
        <v>0</v>
      </c>
      <c r="DS47" s="425">
        <v>0</v>
      </c>
      <c r="DT47" s="425">
        <v>0</v>
      </c>
    </row>
    <row r="48" spans="1:124" s="17" customFormat="1" ht="41.45" customHeight="1">
      <c r="A48" s="254">
        <v>45</v>
      </c>
      <c r="B48" s="455" t="s">
        <v>300</v>
      </c>
      <c r="C48" s="455" t="s">
        <v>301</v>
      </c>
      <c r="D48" s="425" t="s">
        <v>321</v>
      </c>
      <c r="E48" s="425">
        <v>0</v>
      </c>
      <c r="F48" s="425">
        <v>1</v>
      </c>
      <c r="G48" s="425">
        <v>1</v>
      </c>
      <c r="H48" s="425">
        <v>120.934748</v>
      </c>
      <c r="I48" s="425">
        <v>24.339165000000001</v>
      </c>
      <c r="J48" s="425" t="s">
        <v>312</v>
      </c>
      <c r="K48" s="425" t="s">
        <v>313</v>
      </c>
      <c r="L48" s="426" t="s">
        <v>314</v>
      </c>
      <c r="M48" s="425" t="s">
        <v>315</v>
      </c>
      <c r="N48" s="425">
        <v>0</v>
      </c>
      <c r="O48" s="425">
        <v>4.3</v>
      </c>
      <c r="P48" s="425">
        <v>1</v>
      </c>
      <c r="Q48" s="425">
        <v>145</v>
      </c>
      <c r="R48" s="425">
        <v>446</v>
      </c>
      <c r="S48" s="425">
        <v>1</v>
      </c>
      <c r="T48" s="425">
        <v>0</v>
      </c>
      <c r="U48" s="425">
        <v>0</v>
      </c>
      <c r="V48" s="425">
        <v>2</v>
      </c>
      <c r="W48" s="425">
        <v>0</v>
      </c>
      <c r="X48" s="425">
        <v>0</v>
      </c>
      <c r="Y48" s="425">
        <v>0</v>
      </c>
      <c r="Z48" s="425">
        <v>0</v>
      </c>
      <c r="AA48" s="425">
        <v>0</v>
      </c>
      <c r="AB48" s="425">
        <v>0</v>
      </c>
      <c r="AC48" s="425">
        <v>18</v>
      </c>
      <c r="AD48" s="425">
        <v>26</v>
      </c>
      <c r="AE48" s="652">
        <v>0</v>
      </c>
      <c r="AF48" s="652">
        <v>0</v>
      </c>
      <c r="AG48" s="652"/>
      <c r="AH48" s="652"/>
      <c r="AI48" s="652">
        <v>0</v>
      </c>
      <c r="AJ48" s="652">
        <v>0</v>
      </c>
      <c r="AK48" s="652">
        <v>0</v>
      </c>
      <c r="AL48" s="652">
        <v>0</v>
      </c>
      <c r="AM48" s="652">
        <v>0</v>
      </c>
      <c r="AN48" s="652">
        <v>0</v>
      </c>
      <c r="AO48" s="652">
        <v>0</v>
      </c>
      <c r="AP48" s="652">
        <v>0</v>
      </c>
      <c r="AQ48" s="652">
        <v>1</v>
      </c>
      <c r="AR48" s="425"/>
      <c r="AS48" s="425"/>
      <c r="AT48" s="425">
        <v>20</v>
      </c>
      <c r="AU48" s="425">
        <v>5</v>
      </c>
      <c r="AV48" s="425">
        <v>0</v>
      </c>
      <c r="AW48" s="425">
        <v>0</v>
      </c>
      <c r="AX48" s="425">
        <v>15</v>
      </c>
      <c r="AY48" s="425">
        <v>5</v>
      </c>
      <c r="AZ48" s="425">
        <v>6</v>
      </c>
      <c r="BA48" s="425">
        <v>15</v>
      </c>
      <c r="BB48" s="425"/>
      <c r="BC48" s="425"/>
      <c r="BD48" s="425"/>
      <c r="BE48" s="425">
        <v>0</v>
      </c>
      <c r="BF48" s="425">
        <v>0</v>
      </c>
      <c r="BG48" s="425">
        <v>0</v>
      </c>
      <c r="BH48" s="425">
        <v>0</v>
      </c>
      <c r="BI48" s="425">
        <v>0</v>
      </c>
      <c r="BJ48" s="425">
        <v>0</v>
      </c>
      <c r="BK48" s="425">
        <v>0</v>
      </c>
      <c r="BL48" s="425">
        <v>0</v>
      </c>
      <c r="BM48" s="456">
        <v>1</v>
      </c>
      <c r="BN48" s="425">
        <v>1</v>
      </c>
      <c r="BO48" s="425">
        <v>1</v>
      </c>
      <c r="BP48" s="652">
        <v>1</v>
      </c>
      <c r="BQ48" s="425">
        <v>0</v>
      </c>
      <c r="BR48" s="425"/>
      <c r="BS48" s="425"/>
      <c r="BT48" s="425"/>
      <c r="BU48" s="425">
        <v>3</v>
      </c>
      <c r="BV48" s="425">
        <v>120.90804900000001</v>
      </c>
      <c r="BW48" s="425">
        <v>24.290886</v>
      </c>
      <c r="BX48" s="425">
        <v>1</v>
      </c>
      <c r="BY48" s="425">
        <v>120.90804900000001</v>
      </c>
      <c r="BZ48" s="425">
        <v>24.290886</v>
      </c>
      <c r="CA48" s="425" t="s">
        <v>316</v>
      </c>
      <c r="CB48" s="425">
        <v>60</v>
      </c>
      <c r="CC48" s="425">
        <v>0.4</v>
      </c>
      <c r="CD48" s="425">
        <v>15</v>
      </c>
      <c r="CE48" s="425">
        <v>1</v>
      </c>
      <c r="CF48" s="425">
        <v>0</v>
      </c>
      <c r="CG48" s="425">
        <v>20</v>
      </c>
      <c r="CH48" s="425">
        <v>120.9363</v>
      </c>
      <c r="CI48" s="425">
        <v>24.335930000000001</v>
      </c>
      <c r="CJ48" s="457" t="s">
        <v>1378</v>
      </c>
      <c r="CK48" s="458"/>
      <c r="CL48" s="425">
        <v>1</v>
      </c>
      <c r="CM48" s="456" t="s">
        <v>1492</v>
      </c>
      <c r="CN48" s="455">
        <v>1400</v>
      </c>
      <c r="CO48" s="431">
        <v>121</v>
      </c>
      <c r="CP48" s="431">
        <v>330</v>
      </c>
      <c r="CQ48" s="431">
        <v>135</v>
      </c>
      <c r="CR48" s="431">
        <v>0</v>
      </c>
      <c r="CS48" s="431">
        <v>0</v>
      </c>
      <c r="CT48" s="431">
        <v>0</v>
      </c>
      <c r="CU48" s="431">
        <v>0</v>
      </c>
      <c r="CV48" s="459" t="s">
        <v>317</v>
      </c>
      <c r="CW48" s="459">
        <v>120.935124</v>
      </c>
      <c r="CX48" s="459">
        <v>24.292981000000001</v>
      </c>
      <c r="CY48" s="459" t="s">
        <v>322</v>
      </c>
      <c r="CZ48" s="459">
        <v>120.93449</v>
      </c>
      <c r="DA48" s="459">
        <v>24.335381999999999</v>
      </c>
      <c r="DB48" s="425">
        <v>1</v>
      </c>
      <c r="DC48" s="460" t="s">
        <v>323</v>
      </c>
      <c r="DD48" s="425">
        <v>16</v>
      </c>
      <c r="DE48" s="425"/>
      <c r="DF48" s="425"/>
      <c r="DG48" s="425">
        <v>1</v>
      </c>
      <c r="DH48" s="460" t="s">
        <v>320</v>
      </c>
      <c r="DI48" s="425">
        <v>1</v>
      </c>
      <c r="DJ48" s="425">
        <v>0</v>
      </c>
      <c r="DK48" s="425">
        <v>0</v>
      </c>
      <c r="DL48" s="425">
        <v>0</v>
      </c>
      <c r="DM48" s="425">
        <v>0</v>
      </c>
      <c r="DN48" s="425">
        <v>0</v>
      </c>
      <c r="DO48" s="425">
        <v>0</v>
      </c>
      <c r="DP48" s="425">
        <v>0</v>
      </c>
      <c r="DQ48" s="425">
        <v>3</v>
      </c>
      <c r="DR48" s="425">
        <v>0</v>
      </c>
      <c r="DS48" s="425">
        <v>0</v>
      </c>
      <c r="DT48" s="425">
        <v>0</v>
      </c>
    </row>
    <row r="49" spans="1:126" s="17" customFormat="1" ht="44.1" customHeight="1">
      <c r="A49" s="254">
        <v>46</v>
      </c>
      <c r="B49" s="455" t="s">
        <v>300</v>
      </c>
      <c r="C49" s="455" t="s">
        <v>301</v>
      </c>
      <c r="D49" s="425" t="s">
        <v>324</v>
      </c>
      <c r="E49" s="425">
        <v>0</v>
      </c>
      <c r="F49" s="425">
        <v>1</v>
      </c>
      <c r="G49" s="425">
        <v>1</v>
      </c>
      <c r="H49" s="425">
        <v>120.928629</v>
      </c>
      <c r="I49" s="425">
        <v>24.297421</v>
      </c>
      <c r="J49" s="425" t="s">
        <v>303</v>
      </c>
      <c r="K49" s="425" t="s">
        <v>304</v>
      </c>
      <c r="L49" s="426" t="s">
        <v>305</v>
      </c>
      <c r="M49" s="425" t="s">
        <v>306</v>
      </c>
      <c r="N49" s="425">
        <v>0</v>
      </c>
      <c r="O49" s="425">
        <v>4.2</v>
      </c>
      <c r="P49" s="425">
        <v>1</v>
      </c>
      <c r="Q49" s="425">
        <v>156</v>
      </c>
      <c r="R49" s="425">
        <v>347</v>
      </c>
      <c r="S49" s="425">
        <v>1</v>
      </c>
      <c r="T49" s="425">
        <v>0</v>
      </c>
      <c r="U49" s="425">
        <v>0</v>
      </c>
      <c r="V49" s="425">
        <v>4</v>
      </c>
      <c r="W49" s="425">
        <v>0</v>
      </c>
      <c r="X49" s="425">
        <v>0</v>
      </c>
      <c r="Y49" s="425">
        <v>0</v>
      </c>
      <c r="Z49" s="425">
        <v>0</v>
      </c>
      <c r="AA49" s="425">
        <v>0</v>
      </c>
      <c r="AB49" s="425">
        <v>0</v>
      </c>
      <c r="AC49" s="425">
        <v>18</v>
      </c>
      <c r="AD49" s="425">
        <v>26</v>
      </c>
      <c r="AE49" s="652">
        <v>0</v>
      </c>
      <c r="AF49" s="652">
        <v>0</v>
      </c>
      <c r="AG49" s="652"/>
      <c r="AH49" s="652"/>
      <c r="AI49" s="652">
        <v>0</v>
      </c>
      <c r="AJ49" s="652">
        <v>0</v>
      </c>
      <c r="AK49" s="652">
        <v>0</v>
      </c>
      <c r="AL49" s="652">
        <v>0</v>
      </c>
      <c r="AM49" s="652">
        <v>0</v>
      </c>
      <c r="AN49" s="652">
        <v>0</v>
      </c>
      <c r="AO49" s="652">
        <v>0</v>
      </c>
      <c r="AP49" s="652">
        <v>0</v>
      </c>
      <c r="AQ49" s="652">
        <v>1</v>
      </c>
      <c r="AR49" s="425"/>
      <c r="AS49" s="425"/>
      <c r="AT49" s="425">
        <v>20</v>
      </c>
      <c r="AU49" s="425">
        <v>5</v>
      </c>
      <c r="AV49" s="425">
        <v>0</v>
      </c>
      <c r="AW49" s="425">
        <v>0</v>
      </c>
      <c r="AX49" s="425">
        <v>15</v>
      </c>
      <c r="AY49" s="425">
        <v>5</v>
      </c>
      <c r="AZ49" s="425">
        <v>6</v>
      </c>
      <c r="BA49" s="425">
        <v>15</v>
      </c>
      <c r="BB49" s="425"/>
      <c r="BC49" s="425"/>
      <c r="BD49" s="425"/>
      <c r="BE49" s="425">
        <v>0</v>
      </c>
      <c r="BF49" s="425">
        <v>0</v>
      </c>
      <c r="BG49" s="425">
        <v>0</v>
      </c>
      <c r="BH49" s="425">
        <v>0</v>
      </c>
      <c r="BI49" s="425">
        <v>0</v>
      </c>
      <c r="BJ49" s="425">
        <v>0</v>
      </c>
      <c r="BK49" s="425">
        <v>0</v>
      </c>
      <c r="BL49" s="425">
        <v>0</v>
      </c>
      <c r="BM49" s="425">
        <v>1</v>
      </c>
      <c r="BN49" s="425">
        <v>1</v>
      </c>
      <c r="BO49" s="425">
        <v>1</v>
      </c>
      <c r="BP49" s="652">
        <v>1</v>
      </c>
      <c r="BQ49" s="425">
        <v>0</v>
      </c>
      <c r="BR49" s="425"/>
      <c r="BS49" s="425"/>
      <c r="BT49" s="425"/>
      <c r="BU49" s="425">
        <v>3</v>
      </c>
      <c r="BV49" s="425">
        <v>120.90804900000001</v>
      </c>
      <c r="BW49" s="425">
        <v>24.290886</v>
      </c>
      <c r="BX49" s="425">
        <v>1</v>
      </c>
      <c r="BY49" s="425">
        <v>120.90804900000001</v>
      </c>
      <c r="BZ49" s="425">
        <v>24.290886</v>
      </c>
      <c r="CA49" s="425" t="s">
        <v>307</v>
      </c>
      <c r="CB49" s="425">
        <v>60</v>
      </c>
      <c r="CC49" s="425">
        <v>0.24</v>
      </c>
      <c r="CD49" s="425">
        <v>5</v>
      </c>
      <c r="CE49" s="425">
        <v>1</v>
      </c>
      <c r="CF49" s="425">
        <v>0</v>
      </c>
      <c r="CG49" s="425">
        <v>20</v>
      </c>
      <c r="CH49" s="425">
        <v>120.90895999999999</v>
      </c>
      <c r="CI49" s="425">
        <v>24.29138</v>
      </c>
      <c r="CJ49" s="457" t="s">
        <v>1378</v>
      </c>
      <c r="CK49" s="458"/>
      <c r="CL49" s="425">
        <v>1</v>
      </c>
      <c r="CM49" s="456" t="s">
        <v>1492</v>
      </c>
      <c r="CN49" s="455">
        <v>1400</v>
      </c>
      <c r="CO49" s="431">
        <v>100</v>
      </c>
      <c r="CP49" s="431">
        <v>330</v>
      </c>
      <c r="CQ49" s="431">
        <v>230</v>
      </c>
      <c r="CR49" s="431">
        <v>0</v>
      </c>
      <c r="CS49" s="431">
        <v>0</v>
      </c>
      <c r="CT49" s="431">
        <v>0</v>
      </c>
      <c r="CU49" s="431">
        <v>0</v>
      </c>
      <c r="CV49" s="459" t="s">
        <v>317</v>
      </c>
      <c r="CW49" s="459">
        <v>120.935124</v>
      </c>
      <c r="CX49" s="459">
        <v>24.292981000000001</v>
      </c>
      <c r="CY49" s="459" t="s">
        <v>325</v>
      </c>
      <c r="CZ49" s="459">
        <v>120.90895999999999</v>
      </c>
      <c r="DA49" s="459">
        <v>24.29138</v>
      </c>
      <c r="DB49" s="425">
        <v>1</v>
      </c>
      <c r="DC49" s="461" t="s">
        <v>326</v>
      </c>
      <c r="DD49" s="425">
        <v>15</v>
      </c>
      <c r="DE49" s="425"/>
      <c r="DF49" s="425"/>
      <c r="DG49" s="425">
        <v>1</v>
      </c>
      <c r="DH49" s="460" t="s">
        <v>310</v>
      </c>
      <c r="DI49" s="425">
        <v>1</v>
      </c>
      <c r="DJ49" s="425">
        <v>0</v>
      </c>
      <c r="DK49" s="425">
        <v>0</v>
      </c>
      <c r="DL49" s="425">
        <v>0</v>
      </c>
      <c r="DM49" s="425">
        <v>0</v>
      </c>
      <c r="DN49" s="425">
        <v>0</v>
      </c>
      <c r="DO49" s="425">
        <v>0</v>
      </c>
      <c r="DP49" s="425">
        <v>0</v>
      </c>
      <c r="DQ49" s="425">
        <v>2</v>
      </c>
      <c r="DR49" s="425">
        <v>0</v>
      </c>
      <c r="DS49" s="425">
        <v>0</v>
      </c>
      <c r="DT49" s="425">
        <v>0</v>
      </c>
    </row>
    <row r="50" spans="1:126" s="17" customFormat="1" ht="49.5" customHeight="1">
      <c r="A50" s="254">
        <v>47</v>
      </c>
      <c r="B50" s="455" t="s">
        <v>300</v>
      </c>
      <c r="C50" s="455" t="s">
        <v>301</v>
      </c>
      <c r="D50" s="425" t="s">
        <v>327</v>
      </c>
      <c r="E50" s="425">
        <v>0</v>
      </c>
      <c r="F50" s="425">
        <v>1</v>
      </c>
      <c r="G50" s="425">
        <v>1</v>
      </c>
      <c r="H50" s="425">
        <v>121.31041399999999</v>
      </c>
      <c r="I50" s="425">
        <v>24.337211</v>
      </c>
      <c r="J50" s="425" t="s">
        <v>328</v>
      </c>
      <c r="K50" s="425" t="s">
        <v>329</v>
      </c>
      <c r="L50" s="426" t="s">
        <v>330</v>
      </c>
      <c r="M50" s="425" t="s">
        <v>331</v>
      </c>
      <c r="N50" s="425">
        <v>0</v>
      </c>
      <c r="O50" s="425">
        <v>4.2</v>
      </c>
      <c r="P50" s="425">
        <v>1</v>
      </c>
      <c r="Q50" s="425">
        <v>39</v>
      </c>
      <c r="R50" s="425">
        <v>75</v>
      </c>
      <c r="S50" s="425">
        <v>1</v>
      </c>
      <c r="T50" s="425">
        <v>0</v>
      </c>
      <c r="U50" s="425">
        <v>0</v>
      </c>
      <c r="V50" s="425">
        <v>2</v>
      </c>
      <c r="W50" s="425">
        <v>0</v>
      </c>
      <c r="X50" s="425">
        <v>0</v>
      </c>
      <c r="Y50" s="425">
        <v>0</v>
      </c>
      <c r="Z50" s="425">
        <v>0</v>
      </c>
      <c r="AA50" s="425">
        <v>0</v>
      </c>
      <c r="AB50" s="425">
        <v>0</v>
      </c>
      <c r="AC50" s="425">
        <v>10</v>
      </c>
      <c r="AD50" s="425">
        <v>28</v>
      </c>
      <c r="AE50" s="652">
        <v>0</v>
      </c>
      <c r="AF50" s="652">
        <v>0</v>
      </c>
      <c r="AG50" s="652"/>
      <c r="AH50" s="652"/>
      <c r="AI50" s="652">
        <v>0</v>
      </c>
      <c r="AJ50" s="652">
        <v>0</v>
      </c>
      <c r="AK50" s="652">
        <v>0</v>
      </c>
      <c r="AL50" s="652">
        <v>0</v>
      </c>
      <c r="AM50" s="652">
        <v>0</v>
      </c>
      <c r="AN50" s="652">
        <v>0</v>
      </c>
      <c r="AO50" s="652">
        <v>0</v>
      </c>
      <c r="AP50" s="652">
        <v>0</v>
      </c>
      <c r="AQ50" s="652">
        <v>1</v>
      </c>
      <c r="AR50" s="425"/>
      <c r="AS50" s="425"/>
      <c r="AT50" s="425">
        <v>20</v>
      </c>
      <c r="AU50" s="425">
        <v>5</v>
      </c>
      <c r="AV50" s="425">
        <v>0</v>
      </c>
      <c r="AW50" s="425">
        <v>0</v>
      </c>
      <c r="AX50" s="425">
        <v>15</v>
      </c>
      <c r="AY50" s="425">
        <v>5</v>
      </c>
      <c r="AZ50" s="425">
        <v>6</v>
      </c>
      <c r="BA50" s="425">
        <v>15</v>
      </c>
      <c r="BB50" s="425"/>
      <c r="BC50" s="425"/>
      <c r="BD50" s="425"/>
      <c r="BE50" s="425">
        <v>0</v>
      </c>
      <c r="BF50" s="425">
        <v>0</v>
      </c>
      <c r="BG50" s="425">
        <v>0</v>
      </c>
      <c r="BH50" s="425">
        <v>0</v>
      </c>
      <c r="BI50" s="425">
        <v>0</v>
      </c>
      <c r="BJ50" s="425">
        <v>0</v>
      </c>
      <c r="BK50" s="425">
        <v>0</v>
      </c>
      <c r="BL50" s="425">
        <v>0</v>
      </c>
      <c r="BM50" s="425">
        <v>0</v>
      </c>
      <c r="BN50" s="425">
        <v>1</v>
      </c>
      <c r="BO50" s="425">
        <v>1</v>
      </c>
      <c r="BP50" s="652">
        <v>1</v>
      </c>
      <c r="BQ50" s="425">
        <v>0</v>
      </c>
      <c r="BR50" s="425"/>
      <c r="BS50" s="425"/>
      <c r="BT50" s="425"/>
      <c r="BU50" s="425">
        <v>3</v>
      </c>
      <c r="BV50" s="425">
        <v>121.300594</v>
      </c>
      <c r="BW50" s="425">
        <v>24.319503999999998</v>
      </c>
      <c r="BX50" s="425">
        <v>1</v>
      </c>
      <c r="BY50" s="425">
        <v>121.300594</v>
      </c>
      <c r="BZ50" s="425">
        <v>24.319503999999998</v>
      </c>
      <c r="CA50" s="425" t="s">
        <v>332</v>
      </c>
      <c r="CB50" s="425">
        <v>110</v>
      </c>
      <c r="CC50" s="425">
        <v>1.83</v>
      </c>
      <c r="CD50" s="425">
        <v>55</v>
      </c>
      <c r="CE50" s="425">
        <v>1</v>
      </c>
      <c r="CF50" s="425">
        <v>0</v>
      </c>
      <c r="CG50" s="425">
        <v>15</v>
      </c>
      <c r="CH50" s="425">
        <v>121.29339299999999</v>
      </c>
      <c r="CI50" s="425">
        <v>24.317616999999998</v>
      </c>
      <c r="CJ50" s="457" t="s">
        <v>1378</v>
      </c>
      <c r="CK50" s="458"/>
      <c r="CL50" s="425">
        <v>1</v>
      </c>
      <c r="CM50" s="456" t="s">
        <v>1492</v>
      </c>
      <c r="CN50" s="455">
        <v>1000</v>
      </c>
      <c r="CO50" s="431">
        <v>150</v>
      </c>
      <c r="CP50" s="431">
        <v>330</v>
      </c>
      <c r="CQ50" s="431">
        <v>140</v>
      </c>
      <c r="CR50" s="431">
        <v>0</v>
      </c>
      <c r="CS50" s="431">
        <v>0</v>
      </c>
      <c r="CT50" s="431">
        <v>0</v>
      </c>
      <c r="CU50" s="431">
        <v>0</v>
      </c>
      <c r="CV50" s="459" t="s">
        <v>333</v>
      </c>
      <c r="CW50" s="459">
        <v>121.182427</v>
      </c>
      <c r="CX50" s="459">
        <v>24.233478000000002</v>
      </c>
      <c r="CY50" s="459" t="s">
        <v>333</v>
      </c>
      <c r="CZ50" s="459">
        <v>121182427</v>
      </c>
      <c r="DA50" s="459">
        <v>24233478</v>
      </c>
      <c r="DB50" s="425">
        <v>1</v>
      </c>
      <c r="DC50" s="460" t="s">
        <v>334</v>
      </c>
      <c r="DD50" s="425">
        <v>8</v>
      </c>
      <c r="DE50" s="425"/>
      <c r="DF50" s="425"/>
      <c r="DG50" s="425">
        <v>1</v>
      </c>
      <c r="DH50" s="460" t="s">
        <v>310</v>
      </c>
      <c r="DI50" s="425">
        <v>1</v>
      </c>
      <c r="DJ50" s="425">
        <v>0</v>
      </c>
      <c r="DK50" s="425">
        <v>0</v>
      </c>
      <c r="DL50" s="425">
        <v>0</v>
      </c>
      <c r="DM50" s="425">
        <v>0</v>
      </c>
      <c r="DN50" s="425">
        <v>0</v>
      </c>
      <c r="DO50" s="425">
        <v>0</v>
      </c>
      <c r="DP50" s="425">
        <v>0</v>
      </c>
      <c r="DQ50" s="425">
        <v>2</v>
      </c>
      <c r="DR50" s="425">
        <v>0</v>
      </c>
      <c r="DS50" s="425">
        <v>0</v>
      </c>
      <c r="DT50" s="425">
        <v>0</v>
      </c>
    </row>
    <row r="51" spans="1:126" s="17" customFormat="1" ht="41.1" customHeight="1">
      <c r="A51" s="254">
        <v>48</v>
      </c>
      <c r="B51" s="455" t="s">
        <v>300</v>
      </c>
      <c r="C51" s="455" t="s">
        <v>301</v>
      </c>
      <c r="D51" s="425" t="s">
        <v>335</v>
      </c>
      <c r="E51" s="425">
        <v>0</v>
      </c>
      <c r="F51" s="425">
        <v>1</v>
      </c>
      <c r="G51" s="425">
        <v>1</v>
      </c>
      <c r="H51" s="425">
        <v>121.294864</v>
      </c>
      <c r="I51" s="425">
        <v>24.319127999999999</v>
      </c>
      <c r="J51" s="425" t="s">
        <v>328</v>
      </c>
      <c r="K51" s="425" t="s">
        <v>329</v>
      </c>
      <c r="L51" s="426" t="s">
        <v>330</v>
      </c>
      <c r="M51" s="425" t="s">
        <v>331</v>
      </c>
      <c r="N51" s="425">
        <v>0</v>
      </c>
      <c r="O51" s="425">
        <v>10</v>
      </c>
      <c r="P51" s="425">
        <v>1</v>
      </c>
      <c r="Q51" s="425">
        <v>212</v>
      </c>
      <c r="R51" s="425">
        <v>659</v>
      </c>
      <c r="S51" s="425">
        <v>0</v>
      </c>
      <c r="T51" s="425">
        <v>1</v>
      </c>
      <c r="U51" s="425">
        <v>0</v>
      </c>
      <c r="V51" s="425">
        <v>4</v>
      </c>
      <c r="W51" s="425">
        <v>0</v>
      </c>
      <c r="X51" s="425">
        <v>0</v>
      </c>
      <c r="Y51" s="425">
        <v>0</v>
      </c>
      <c r="Z51" s="425">
        <v>0</v>
      </c>
      <c r="AA51" s="425">
        <v>0</v>
      </c>
      <c r="AB51" s="425">
        <v>0</v>
      </c>
      <c r="AC51" s="425">
        <v>38</v>
      </c>
      <c r="AD51" s="425">
        <v>80</v>
      </c>
      <c r="AE51" s="652">
        <v>0</v>
      </c>
      <c r="AF51" s="652">
        <v>0</v>
      </c>
      <c r="AG51" s="652"/>
      <c r="AH51" s="652"/>
      <c r="AI51" s="652">
        <v>0</v>
      </c>
      <c r="AJ51" s="652">
        <v>0</v>
      </c>
      <c r="AK51" s="652">
        <v>0</v>
      </c>
      <c r="AL51" s="652">
        <v>0</v>
      </c>
      <c r="AM51" s="652">
        <v>0</v>
      </c>
      <c r="AN51" s="652">
        <v>0</v>
      </c>
      <c r="AO51" s="652">
        <v>0</v>
      </c>
      <c r="AP51" s="652">
        <v>0</v>
      </c>
      <c r="AQ51" s="652">
        <v>1</v>
      </c>
      <c r="AR51" s="425"/>
      <c r="AS51" s="425"/>
      <c r="AT51" s="425">
        <v>20</v>
      </c>
      <c r="AU51" s="425">
        <v>5</v>
      </c>
      <c r="AV51" s="425">
        <v>0</v>
      </c>
      <c r="AW51" s="425">
        <v>0</v>
      </c>
      <c r="AX51" s="425">
        <v>15</v>
      </c>
      <c r="AY51" s="425">
        <v>5</v>
      </c>
      <c r="AZ51" s="425">
        <v>6</v>
      </c>
      <c r="BA51" s="425">
        <v>15</v>
      </c>
      <c r="BB51" s="425"/>
      <c r="BC51" s="425"/>
      <c r="BD51" s="425"/>
      <c r="BE51" s="425">
        <v>0</v>
      </c>
      <c r="BF51" s="425">
        <v>0</v>
      </c>
      <c r="BG51" s="425">
        <v>0</v>
      </c>
      <c r="BH51" s="425">
        <v>0</v>
      </c>
      <c r="BI51" s="425">
        <v>0</v>
      </c>
      <c r="BJ51" s="425">
        <v>0</v>
      </c>
      <c r="BK51" s="425">
        <v>0</v>
      </c>
      <c r="BL51" s="425">
        <v>0</v>
      </c>
      <c r="BM51" s="456">
        <v>1</v>
      </c>
      <c r="BN51" s="425">
        <v>1</v>
      </c>
      <c r="BO51" s="425">
        <v>1</v>
      </c>
      <c r="BP51" s="652">
        <v>1</v>
      </c>
      <c r="BQ51" s="425">
        <v>0</v>
      </c>
      <c r="BR51" s="425"/>
      <c r="BS51" s="425"/>
      <c r="BT51" s="425"/>
      <c r="BU51" s="425">
        <v>3</v>
      </c>
      <c r="BV51" s="425">
        <v>121.300594</v>
      </c>
      <c r="BW51" s="425">
        <v>24.319503999999998</v>
      </c>
      <c r="BX51" s="425">
        <v>1</v>
      </c>
      <c r="BY51" s="425">
        <v>121.300594</v>
      </c>
      <c r="BZ51" s="425">
        <v>24.319503999999998</v>
      </c>
      <c r="CA51" s="425" t="s">
        <v>332</v>
      </c>
      <c r="CB51" s="425">
        <v>110</v>
      </c>
      <c r="CC51" s="425">
        <v>0.31</v>
      </c>
      <c r="CD51" s="425">
        <v>13.75</v>
      </c>
      <c r="CE51" s="425">
        <v>1</v>
      </c>
      <c r="CF51" s="425">
        <v>0</v>
      </c>
      <c r="CG51" s="425">
        <v>20</v>
      </c>
      <c r="CH51" s="425">
        <v>121.29339299999999</v>
      </c>
      <c r="CI51" s="425">
        <v>24.317616999999998</v>
      </c>
      <c r="CJ51" s="457" t="s">
        <v>1378</v>
      </c>
      <c r="CK51" s="458"/>
      <c r="CL51" s="425">
        <v>1</v>
      </c>
      <c r="CM51" s="456" t="s">
        <v>1492</v>
      </c>
      <c r="CN51" s="455">
        <v>1600</v>
      </c>
      <c r="CO51" s="431">
        <v>246</v>
      </c>
      <c r="CP51" s="431">
        <v>330</v>
      </c>
      <c r="CQ51" s="431">
        <v>120</v>
      </c>
      <c r="CR51" s="431">
        <v>0</v>
      </c>
      <c r="CS51" s="431">
        <v>0</v>
      </c>
      <c r="CT51" s="431">
        <v>0</v>
      </c>
      <c r="CU51" s="431">
        <v>0</v>
      </c>
      <c r="CV51" s="459" t="s">
        <v>333</v>
      </c>
      <c r="CW51" s="459">
        <v>121.182427</v>
      </c>
      <c r="CX51" s="459">
        <v>24.233478000000002</v>
      </c>
      <c r="CY51" s="459" t="s">
        <v>336</v>
      </c>
      <c r="CZ51" s="459">
        <v>121.2932</v>
      </c>
      <c r="DA51" s="459">
        <v>24.317397</v>
      </c>
      <c r="DB51" s="425">
        <v>1</v>
      </c>
      <c r="DC51" s="461" t="s">
        <v>337</v>
      </c>
      <c r="DD51" s="425">
        <v>18</v>
      </c>
      <c r="DE51" s="425"/>
      <c r="DF51" s="425"/>
      <c r="DG51" s="425">
        <v>1</v>
      </c>
      <c r="DH51" s="460" t="s">
        <v>310</v>
      </c>
      <c r="DI51" s="425">
        <v>1</v>
      </c>
      <c r="DJ51" s="425">
        <v>0</v>
      </c>
      <c r="DK51" s="425">
        <v>0</v>
      </c>
      <c r="DL51" s="425">
        <v>0</v>
      </c>
      <c r="DM51" s="425">
        <v>0</v>
      </c>
      <c r="DN51" s="425">
        <v>0</v>
      </c>
      <c r="DO51" s="425">
        <v>0</v>
      </c>
      <c r="DP51" s="425">
        <v>0</v>
      </c>
      <c r="DQ51" s="425">
        <v>2</v>
      </c>
      <c r="DR51" s="425">
        <v>0</v>
      </c>
      <c r="DS51" s="425">
        <v>0</v>
      </c>
      <c r="DT51" s="425">
        <v>0</v>
      </c>
    </row>
    <row r="52" spans="1:126" s="17" customFormat="1" ht="45.95" customHeight="1">
      <c r="A52" s="254">
        <v>49</v>
      </c>
      <c r="B52" s="455" t="s">
        <v>300</v>
      </c>
      <c r="C52" s="455" t="s">
        <v>301</v>
      </c>
      <c r="D52" s="425" t="s">
        <v>338</v>
      </c>
      <c r="E52" s="425">
        <v>0</v>
      </c>
      <c r="F52" s="425">
        <v>1</v>
      </c>
      <c r="G52" s="425">
        <v>1</v>
      </c>
      <c r="H52" s="425">
        <v>121.268371</v>
      </c>
      <c r="I52" s="425">
        <v>24.285416999999999</v>
      </c>
      <c r="J52" s="425" t="s">
        <v>339</v>
      </c>
      <c r="K52" s="425" t="s">
        <v>340</v>
      </c>
      <c r="L52" s="426" t="s">
        <v>341</v>
      </c>
      <c r="M52" s="425" t="s">
        <v>342</v>
      </c>
      <c r="N52" s="425">
        <v>1</v>
      </c>
      <c r="O52" s="456">
        <v>9</v>
      </c>
      <c r="P52" s="425">
        <v>1</v>
      </c>
      <c r="Q52" s="425">
        <v>250</v>
      </c>
      <c r="R52" s="425">
        <v>539</v>
      </c>
      <c r="S52" s="425">
        <v>0</v>
      </c>
      <c r="T52" s="425">
        <v>1</v>
      </c>
      <c r="U52" s="425">
        <v>0</v>
      </c>
      <c r="V52" s="425">
        <v>4</v>
      </c>
      <c r="W52" s="425">
        <v>0</v>
      </c>
      <c r="X52" s="425">
        <v>0</v>
      </c>
      <c r="Y52" s="425">
        <v>0</v>
      </c>
      <c r="Z52" s="425">
        <v>0</v>
      </c>
      <c r="AA52" s="425">
        <v>0</v>
      </c>
      <c r="AB52" s="425">
        <v>0</v>
      </c>
      <c r="AC52" s="425">
        <v>13</v>
      </c>
      <c r="AD52" s="425">
        <v>24</v>
      </c>
      <c r="AE52" s="652">
        <v>0</v>
      </c>
      <c r="AF52" s="652">
        <v>0</v>
      </c>
      <c r="AG52" s="652"/>
      <c r="AH52" s="652"/>
      <c r="AI52" s="652">
        <v>0</v>
      </c>
      <c r="AJ52" s="652">
        <v>0</v>
      </c>
      <c r="AK52" s="652">
        <v>0</v>
      </c>
      <c r="AL52" s="652">
        <v>0</v>
      </c>
      <c r="AM52" s="652">
        <v>0</v>
      </c>
      <c r="AN52" s="652">
        <v>0</v>
      </c>
      <c r="AO52" s="652">
        <v>0</v>
      </c>
      <c r="AP52" s="652">
        <v>0</v>
      </c>
      <c r="AQ52" s="652">
        <v>1</v>
      </c>
      <c r="AR52" s="425"/>
      <c r="AS52" s="425"/>
      <c r="AT52" s="425">
        <v>20</v>
      </c>
      <c r="AU52" s="425">
        <v>5</v>
      </c>
      <c r="AV52" s="425">
        <v>0</v>
      </c>
      <c r="AW52" s="425">
        <v>0</v>
      </c>
      <c r="AX52" s="425">
        <v>15</v>
      </c>
      <c r="AY52" s="425">
        <v>5</v>
      </c>
      <c r="AZ52" s="425">
        <v>6</v>
      </c>
      <c r="BA52" s="425">
        <v>15</v>
      </c>
      <c r="BB52" s="425"/>
      <c r="BC52" s="425"/>
      <c r="BD52" s="425"/>
      <c r="BE52" s="425">
        <v>0</v>
      </c>
      <c r="BF52" s="425">
        <v>0</v>
      </c>
      <c r="BG52" s="425">
        <v>0</v>
      </c>
      <c r="BH52" s="425">
        <v>0</v>
      </c>
      <c r="BI52" s="425">
        <v>0</v>
      </c>
      <c r="BJ52" s="425">
        <v>0</v>
      </c>
      <c r="BK52" s="425">
        <v>0</v>
      </c>
      <c r="BL52" s="425">
        <v>0</v>
      </c>
      <c r="BM52" s="425">
        <v>1</v>
      </c>
      <c r="BN52" s="425">
        <v>1</v>
      </c>
      <c r="BO52" s="425">
        <v>1</v>
      </c>
      <c r="BP52" s="652">
        <v>1</v>
      </c>
      <c r="BQ52" s="425">
        <v>0</v>
      </c>
      <c r="BR52" s="425"/>
      <c r="BS52" s="425"/>
      <c r="BT52" s="425"/>
      <c r="BU52" s="425">
        <v>3</v>
      </c>
      <c r="BV52" s="425">
        <v>121.25444899999999</v>
      </c>
      <c r="BW52" s="425">
        <v>24.25404</v>
      </c>
      <c r="BX52" s="425">
        <v>1</v>
      </c>
      <c r="BY52" s="425">
        <v>121.25444899999999</v>
      </c>
      <c r="BZ52" s="425">
        <v>24.25404</v>
      </c>
      <c r="CA52" s="425" t="s">
        <v>343</v>
      </c>
      <c r="CB52" s="456">
        <v>110</v>
      </c>
      <c r="CC52" s="425">
        <v>0.64</v>
      </c>
      <c r="CD52" s="425">
        <v>5.83</v>
      </c>
      <c r="CE52" s="425">
        <v>1</v>
      </c>
      <c r="CF52" s="425">
        <v>0</v>
      </c>
      <c r="CG52" s="425">
        <v>15</v>
      </c>
      <c r="CH52" s="425">
        <v>121.25942999999999</v>
      </c>
      <c r="CI52" s="425">
        <v>24.255369999999999</v>
      </c>
      <c r="CJ52" s="457" t="s">
        <v>1378</v>
      </c>
      <c r="CK52" s="458"/>
      <c r="CL52" s="425">
        <v>1</v>
      </c>
      <c r="CM52" s="456" t="s">
        <v>1492</v>
      </c>
      <c r="CN52" s="455">
        <v>1000</v>
      </c>
      <c r="CO52" s="431">
        <v>103</v>
      </c>
      <c r="CP52" s="431">
        <v>330</v>
      </c>
      <c r="CQ52" s="431">
        <v>180</v>
      </c>
      <c r="CR52" s="431">
        <v>0</v>
      </c>
      <c r="CS52" s="431">
        <v>0</v>
      </c>
      <c r="CT52" s="431">
        <v>0</v>
      </c>
      <c r="CU52" s="431">
        <v>0</v>
      </c>
      <c r="CV52" s="459" t="s">
        <v>344</v>
      </c>
      <c r="CW52" s="459">
        <v>121.24030999999999</v>
      </c>
      <c r="CX52" s="459">
        <v>24.220175999999999</v>
      </c>
      <c r="CY52" s="459" t="s">
        <v>345</v>
      </c>
      <c r="CZ52" s="459">
        <v>121.25955999999999</v>
      </c>
      <c r="DA52" s="459">
        <v>24.255680000000002</v>
      </c>
      <c r="DB52" s="425">
        <v>1</v>
      </c>
      <c r="DC52" s="460" t="s">
        <v>346</v>
      </c>
      <c r="DD52" s="425">
        <v>16</v>
      </c>
      <c r="DE52" s="425"/>
      <c r="DF52" s="425"/>
      <c r="DG52" s="425">
        <v>1</v>
      </c>
      <c r="DH52" s="460" t="s">
        <v>310</v>
      </c>
      <c r="DI52" s="425">
        <v>1</v>
      </c>
      <c r="DJ52" s="425">
        <v>0</v>
      </c>
      <c r="DK52" s="425">
        <v>0</v>
      </c>
      <c r="DL52" s="425">
        <v>0</v>
      </c>
      <c r="DM52" s="425">
        <v>0</v>
      </c>
      <c r="DN52" s="425">
        <v>0</v>
      </c>
      <c r="DO52" s="425">
        <v>0</v>
      </c>
      <c r="DP52" s="425">
        <v>0</v>
      </c>
      <c r="DQ52" s="425">
        <v>2</v>
      </c>
      <c r="DR52" s="425">
        <v>0</v>
      </c>
      <c r="DS52" s="425">
        <v>0</v>
      </c>
      <c r="DT52" s="425">
        <v>0</v>
      </c>
    </row>
    <row r="53" spans="1:126" s="17" customFormat="1" ht="45" customHeight="1">
      <c r="A53" s="254">
        <v>50</v>
      </c>
      <c r="B53" s="455" t="s">
        <v>300</v>
      </c>
      <c r="C53" s="455" t="s">
        <v>301</v>
      </c>
      <c r="D53" s="425" t="s">
        <v>347</v>
      </c>
      <c r="E53" s="425">
        <v>0</v>
      </c>
      <c r="F53" s="425">
        <v>1</v>
      </c>
      <c r="G53" s="425">
        <v>1</v>
      </c>
      <c r="H53" s="425">
        <v>121.22919400000001</v>
      </c>
      <c r="I53" s="425">
        <v>24.246880999999998</v>
      </c>
      <c r="J53" s="425" t="s">
        <v>339</v>
      </c>
      <c r="K53" s="425" t="s">
        <v>340</v>
      </c>
      <c r="L53" s="426" t="s">
        <v>341</v>
      </c>
      <c r="M53" s="425" t="s">
        <v>342</v>
      </c>
      <c r="N53" s="425">
        <v>0</v>
      </c>
      <c r="O53" s="425">
        <v>8.1</v>
      </c>
      <c r="P53" s="425">
        <v>1</v>
      </c>
      <c r="Q53" s="425">
        <v>131</v>
      </c>
      <c r="R53" s="425">
        <v>263</v>
      </c>
      <c r="S53" s="425">
        <v>1</v>
      </c>
      <c r="T53" s="425">
        <v>0</v>
      </c>
      <c r="U53" s="425">
        <v>0</v>
      </c>
      <c r="V53" s="425">
        <v>3</v>
      </c>
      <c r="W53" s="425">
        <v>0</v>
      </c>
      <c r="X53" s="425">
        <v>0</v>
      </c>
      <c r="Y53" s="425">
        <v>0</v>
      </c>
      <c r="Z53" s="425">
        <v>0</v>
      </c>
      <c r="AA53" s="425">
        <v>0</v>
      </c>
      <c r="AB53" s="425">
        <v>0</v>
      </c>
      <c r="AC53" s="425">
        <v>18</v>
      </c>
      <c r="AD53" s="425">
        <v>26</v>
      </c>
      <c r="AE53" s="652">
        <v>0</v>
      </c>
      <c r="AF53" s="652">
        <v>0</v>
      </c>
      <c r="AG53" s="652"/>
      <c r="AH53" s="652"/>
      <c r="AI53" s="652">
        <v>0</v>
      </c>
      <c r="AJ53" s="652">
        <v>0</v>
      </c>
      <c r="AK53" s="652">
        <v>0</v>
      </c>
      <c r="AL53" s="652">
        <v>0</v>
      </c>
      <c r="AM53" s="652">
        <v>0</v>
      </c>
      <c r="AN53" s="652">
        <v>0</v>
      </c>
      <c r="AO53" s="652">
        <v>0</v>
      </c>
      <c r="AP53" s="652">
        <v>0</v>
      </c>
      <c r="AQ53" s="652">
        <v>1</v>
      </c>
      <c r="AR53" s="425"/>
      <c r="AS53" s="425"/>
      <c r="AT53" s="425">
        <v>20</v>
      </c>
      <c r="AU53" s="425">
        <v>5</v>
      </c>
      <c r="AV53" s="425">
        <v>0</v>
      </c>
      <c r="AW53" s="425">
        <v>0</v>
      </c>
      <c r="AX53" s="425">
        <v>15</v>
      </c>
      <c r="AY53" s="425">
        <v>5</v>
      </c>
      <c r="AZ53" s="425">
        <v>6</v>
      </c>
      <c r="BA53" s="425">
        <v>15</v>
      </c>
      <c r="BB53" s="425"/>
      <c r="BC53" s="425"/>
      <c r="BD53" s="425"/>
      <c r="BE53" s="425">
        <v>0</v>
      </c>
      <c r="BF53" s="425">
        <v>0</v>
      </c>
      <c r="BG53" s="425">
        <v>0</v>
      </c>
      <c r="BH53" s="425">
        <v>0</v>
      </c>
      <c r="BI53" s="425">
        <v>0</v>
      </c>
      <c r="BJ53" s="425">
        <v>0</v>
      </c>
      <c r="BK53" s="425">
        <v>0</v>
      </c>
      <c r="BL53" s="425">
        <v>0</v>
      </c>
      <c r="BM53" s="425">
        <v>1</v>
      </c>
      <c r="BN53" s="425">
        <v>1</v>
      </c>
      <c r="BO53" s="425">
        <v>1</v>
      </c>
      <c r="BP53" s="652">
        <v>1</v>
      </c>
      <c r="BQ53" s="425">
        <v>0</v>
      </c>
      <c r="BR53" s="425"/>
      <c r="BS53" s="425"/>
      <c r="BT53" s="425"/>
      <c r="BU53" s="425">
        <v>3</v>
      </c>
      <c r="BV53" s="425">
        <v>121.25444899999999</v>
      </c>
      <c r="BW53" s="425">
        <v>24.25404</v>
      </c>
      <c r="BX53" s="425">
        <v>1</v>
      </c>
      <c r="BY53" s="425">
        <v>121.25444899999999</v>
      </c>
      <c r="BZ53" s="425">
        <v>24.25404</v>
      </c>
      <c r="CA53" s="425" t="s">
        <v>343</v>
      </c>
      <c r="CB53" s="456">
        <v>110</v>
      </c>
      <c r="CC53" s="425">
        <v>0.93</v>
      </c>
      <c r="CD53" s="425">
        <v>5</v>
      </c>
      <c r="CE53" s="425">
        <v>1</v>
      </c>
      <c r="CF53" s="425">
        <v>0</v>
      </c>
      <c r="CG53" s="425">
        <v>15</v>
      </c>
      <c r="CH53" s="425">
        <v>121.25942999999999</v>
      </c>
      <c r="CI53" s="425">
        <v>24.255369999999999</v>
      </c>
      <c r="CJ53" s="457" t="s">
        <v>1378</v>
      </c>
      <c r="CK53" s="458"/>
      <c r="CL53" s="425">
        <v>1</v>
      </c>
      <c r="CM53" s="456" t="s">
        <v>1492</v>
      </c>
      <c r="CN53" s="455">
        <v>1000</v>
      </c>
      <c r="CO53" s="431">
        <v>153</v>
      </c>
      <c r="CP53" s="431">
        <v>330</v>
      </c>
      <c r="CQ53" s="431">
        <v>200</v>
      </c>
      <c r="CR53" s="431">
        <v>0</v>
      </c>
      <c r="CS53" s="431">
        <v>0</v>
      </c>
      <c r="CT53" s="431">
        <v>0</v>
      </c>
      <c r="CU53" s="431">
        <v>0</v>
      </c>
      <c r="CV53" s="459" t="s">
        <v>348</v>
      </c>
      <c r="CW53" s="459">
        <v>121.229266</v>
      </c>
      <c r="CX53" s="459">
        <v>24.246711999999999</v>
      </c>
      <c r="CY53" s="459" t="s">
        <v>348</v>
      </c>
      <c r="CZ53" s="459">
        <v>121.229266</v>
      </c>
      <c r="DA53" s="459">
        <v>24.246711999999999</v>
      </c>
      <c r="DB53" s="425">
        <v>1</v>
      </c>
      <c r="DC53" s="460" t="s">
        <v>349</v>
      </c>
      <c r="DD53" s="425">
        <v>16</v>
      </c>
      <c r="DE53" s="425"/>
      <c r="DF53" s="425"/>
      <c r="DG53" s="425">
        <v>1</v>
      </c>
      <c r="DH53" s="460" t="s">
        <v>310</v>
      </c>
      <c r="DI53" s="425">
        <v>1</v>
      </c>
      <c r="DJ53" s="425">
        <v>0</v>
      </c>
      <c r="DK53" s="425">
        <v>0</v>
      </c>
      <c r="DL53" s="425">
        <v>0</v>
      </c>
      <c r="DM53" s="425">
        <v>0</v>
      </c>
      <c r="DN53" s="425">
        <v>0</v>
      </c>
      <c r="DO53" s="425">
        <v>0</v>
      </c>
      <c r="DP53" s="425">
        <v>0</v>
      </c>
      <c r="DQ53" s="425">
        <v>2</v>
      </c>
      <c r="DR53" s="425">
        <v>0</v>
      </c>
      <c r="DS53" s="425">
        <v>0</v>
      </c>
      <c r="DT53" s="425">
        <v>0</v>
      </c>
    </row>
    <row r="54" spans="1:126" s="17" customFormat="1" ht="43.5" customHeight="1">
      <c r="A54" s="254">
        <v>51</v>
      </c>
      <c r="B54" s="455" t="s">
        <v>300</v>
      </c>
      <c r="C54" s="455" t="s">
        <v>301</v>
      </c>
      <c r="D54" s="425" t="s">
        <v>350</v>
      </c>
      <c r="E54" s="425">
        <v>0</v>
      </c>
      <c r="F54" s="425">
        <v>1</v>
      </c>
      <c r="G54" s="425">
        <v>1</v>
      </c>
      <c r="H54" s="425">
        <v>121.206678</v>
      </c>
      <c r="I54" s="425">
        <v>24.259277000000001</v>
      </c>
      <c r="J54" s="425" t="s">
        <v>339</v>
      </c>
      <c r="K54" s="425" t="s">
        <v>340</v>
      </c>
      <c r="L54" s="426" t="s">
        <v>341</v>
      </c>
      <c r="M54" s="425" t="s">
        <v>342</v>
      </c>
      <c r="N54" s="425">
        <v>1</v>
      </c>
      <c r="O54" s="425">
        <v>8</v>
      </c>
      <c r="P54" s="425">
        <v>1</v>
      </c>
      <c r="Q54" s="425">
        <v>39</v>
      </c>
      <c r="R54" s="425">
        <v>88</v>
      </c>
      <c r="S54" s="425">
        <v>1</v>
      </c>
      <c r="T54" s="425">
        <v>0</v>
      </c>
      <c r="U54" s="425">
        <v>0</v>
      </c>
      <c r="V54" s="425">
        <v>2</v>
      </c>
      <c r="W54" s="425">
        <v>0</v>
      </c>
      <c r="X54" s="425">
        <v>0</v>
      </c>
      <c r="Y54" s="425">
        <v>0</v>
      </c>
      <c r="Z54" s="425">
        <v>0</v>
      </c>
      <c r="AA54" s="425">
        <v>0</v>
      </c>
      <c r="AB54" s="425">
        <v>0</v>
      </c>
      <c r="AC54" s="425">
        <v>12</v>
      </c>
      <c r="AD54" s="425">
        <v>20</v>
      </c>
      <c r="AE54" s="652">
        <v>0</v>
      </c>
      <c r="AF54" s="652">
        <v>0</v>
      </c>
      <c r="AG54" s="652"/>
      <c r="AH54" s="652"/>
      <c r="AI54" s="652">
        <v>0</v>
      </c>
      <c r="AJ54" s="652">
        <v>0</v>
      </c>
      <c r="AK54" s="652">
        <v>0</v>
      </c>
      <c r="AL54" s="652">
        <v>0</v>
      </c>
      <c r="AM54" s="652">
        <v>0</v>
      </c>
      <c r="AN54" s="652">
        <v>0</v>
      </c>
      <c r="AO54" s="652">
        <v>0</v>
      </c>
      <c r="AP54" s="652">
        <v>0</v>
      </c>
      <c r="AQ54" s="652">
        <v>1</v>
      </c>
      <c r="AR54" s="425"/>
      <c r="AS54" s="425"/>
      <c r="AT54" s="425">
        <v>20</v>
      </c>
      <c r="AU54" s="425">
        <v>5</v>
      </c>
      <c r="AV54" s="425">
        <v>0</v>
      </c>
      <c r="AW54" s="425">
        <v>0</v>
      </c>
      <c r="AX54" s="425">
        <v>15</v>
      </c>
      <c r="AY54" s="425">
        <v>5</v>
      </c>
      <c r="AZ54" s="425">
        <v>6</v>
      </c>
      <c r="BA54" s="425">
        <v>15</v>
      </c>
      <c r="BB54" s="425"/>
      <c r="BC54" s="425"/>
      <c r="BD54" s="425"/>
      <c r="BE54" s="425">
        <v>0</v>
      </c>
      <c r="BF54" s="425">
        <v>0</v>
      </c>
      <c r="BG54" s="425">
        <v>0</v>
      </c>
      <c r="BH54" s="425">
        <v>0</v>
      </c>
      <c r="BI54" s="425">
        <v>0</v>
      </c>
      <c r="BJ54" s="425">
        <v>0</v>
      </c>
      <c r="BK54" s="425">
        <v>0</v>
      </c>
      <c r="BL54" s="425">
        <v>0</v>
      </c>
      <c r="BM54" s="425">
        <v>1</v>
      </c>
      <c r="BN54" s="425">
        <v>1</v>
      </c>
      <c r="BO54" s="425">
        <v>1</v>
      </c>
      <c r="BP54" s="652">
        <v>1</v>
      </c>
      <c r="BQ54" s="425">
        <v>0</v>
      </c>
      <c r="BR54" s="425"/>
      <c r="BS54" s="425"/>
      <c r="BT54" s="425"/>
      <c r="BU54" s="425">
        <v>3</v>
      </c>
      <c r="BV54" s="425">
        <v>121.25444899999999</v>
      </c>
      <c r="BW54" s="425">
        <v>24.25404</v>
      </c>
      <c r="BX54" s="425">
        <v>1</v>
      </c>
      <c r="BY54" s="425">
        <v>121.25444899999999</v>
      </c>
      <c r="BZ54" s="425">
        <v>24.25404</v>
      </c>
      <c r="CA54" s="425" t="s">
        <v>343</v>
      </c>
      <c r="CB54" s="456">
        <v>110</v>
      </c>
      <c r="CC54" s="425">
        <v>1</v>
      </c>
      <c r="CD54" s="425">
        <v>5.38</v>
      </c>
      <c r="CE54" s="425">
        <v>1</v>
      </c>
      <c r="CF54" s="425">
        <v>0</v>
      </c>
      <c r="CG54" s="425">
        <v>20</v>
      </c>
      <c r="CH54" s="425">
        <v>121.25942999999999</v>
      </c>
      <c r="CI54" s="425">
        <v>24.255369999999999</v>
      </c>
      <c r="CJ54" s="457" t="s">
        <v>1378</v>
      </c>
      <c r="CK54" s="458"/>
      <c r="CL54" s="425">
        <v>1</v>
      </c>
      <c r="CM54" s="456" t="s">
        <v>1492</v>
      </c>
      <c r="CN54" s="455">
        <v>1200</v>
      </c>
      <c r="CO54" s="431">
        <v>143</v>
      </c>
      <c r="CP54" s="431">
        <v>330</v>
      </c>
      <c r="CQ54" s="431">
        <v>190</v>
      </c>
      <c r="CR54" s="431">
        <v>0</v>
      </c>
      <c r="CS54" s="431">
        <v>0</v>
      </c>
      <c r="CT54" s="431">
        <v>0</v>
      </c>
      <c r="CU54" s="431">
        <v>0</v>
      </c>
      <c r="CV54" s="459" t="s">
        <v>348</v>
      </c>
      <c r="CW54" s="459">
        <v>121.229266</v>
      </c>
      <c r="CX54" s="459">
        <v>24.246711999999999</v>
      </c>
      <c r="CY54" s="459" t="s">
        <v>351</v>
      </c>
      <c r="CZ54" s="459">
        <v>121.20941500000001</v>
      </c>
      <c r="DA54" s="459">
        <v>24.256958999999998</v>
      </c>
      <c r="DB54" s="425">
        <v>1</v>
      </c>
      <c r="DC54" s="460" t="s">
        <v>352</v>
      </c>
      <c r="DD54" s="425">
        <v>15</v>
      </c>
      <c r="DE54" s="425"/>
      <c r="DF54" s="425"/>
      <c r="DG54" s="425">
        <v>1</v>
      </c>
      <c r="DH54" s="460" t="s">
        <v>310</v>
      </c>
      <c r="DI54" s="425">
        <v>1</v>
      </c>
      <c r="DJ54" s="425">
        <v>0</v>
      </c>
      <c r="DK54" s="425">
        <v>0</v>
      </c>
      <c r="DL54" s="425">
        <v>0</v>
      </c>
      <c r="DM54" s="425">
        <v>0</v>
      </c>
      <c r="DN54" s="425">
        <v>0</v>
      </c>
      <c r="DO54" s="425">
        <v>0</v>
      </c>
      <c r="DP54" s="425">
        <v>0</v>
      </c>
      <c r="DQ54" s="425">
        <v>2</v>
      </c>
      <c r="DR54" s="425">
        <v>0</v>
      </c>
      <c r="DS54" s="425">
        <v>0</v>
      </c>
      <c r="DT54" s="425">
        <v>0</v>
      </c>
    </row>
    <row r="55" spans="1:126" s="17" customFormat="1" ht="44.45" customHeight="1">
      <c r="A55" s="254">
        <v>52</v>
      </c>
      <c r="B55" s="455" t="s">
        <v>300</v>
      </c>
      <c r="C55" s="455" t="s">
        <v>301</v>
      </c>
      <c r="D55" s="425" t="s">
        <v>353</v>
      </c>
      <c r="E55" s="425">
        <v>1</v>
      </c>
      <c r="F55" s="425">
        <v>1</v>
      </c>
      <c r="G55" s="425">
        <v>1</v>
      </c>
      <c r="H55" s="425">
        <v>120.993134</v>
      </c>
      <c r="I55" s="425">
        <v>24.195692999999999</v>
      </c>
      <c r="J55" s="425" t="s">
        <v>354</v>
      </c>
      <c r="K55" s="425" t="s">
        <v>355</v>
      </c>
      <c r="L55" s="426" t="s">
        <v>356</v>
      </c>
      <c r="M55" s="425" t="s">
        <v>357</v>
      </c>
      <c r="N55" s="425">
        <v>1</v>
      </c>
      <c r="O55" s="456">
        <v>2.5</v>
      </c>
      <c r="P55" s="425">
        <v>0</v>
      </c>
      <c r="Q55" s="425">
        <v>75</v>
      </c>
      <c r="R55" s="425">
        <v>232</v>
      </c>
      <c r="S55" s="425">
        <v>1</v>
      </c>
      <c r="T55" s="425">
        <v>0</v>
      </c>
      <c r="U55" s="425">
        <v>0</v>
      </c>
      <c r="V55" s="425">
        <v>2</v>
      </c>
      <c r="W55" s="425">
        <v>0</v>
      </c>
      <c r="X55" s="425">
        <v>0</v>
      </c>
      <c r="Y55" s="425">
        <v>0</v>
      </c>
      <c r="Z55" s="425">
        <v>0</v>
      </c>
      <c r="AA55" s="425">
        <v>0</v>
      </c>
      <c r="AB55" s="425">
        <v>0</v>
      </c>
      <c r="AC55" s="425">
        <v>20</v>
      </c>
      <c r="AD55" s="425">
        <v>30</v>
      </c>
      <c r="AE55" s="652">
        <v>0</v>
      </c>
      <c r="AF55" s="652">
        <v>0</v>
      </c>
      <c r="AG55" s="652"/>
      <c r="AH55" s="652"/>
      <c r="AI55" s="652">
        <v>0</v>
      </c>
      <c r="AJ55" s="652">
        <v>0</v>
      </c>
      <c r="AK55" s="652">
        <v>0</v>
      </c>
      <c r="AL55" s="652">
        <v>0</v>
      </c>
      <c r="AM55" s="652">
        <v>0</v>
      </c>
      <c r="AN55" s="652">
        <v>0</v>
      </c>
      <c r="AO55" s="652">
        <v>0</v>
      </c>
      <c r="AP55" s="652">
        <v>0</v>
      </c>
      <c r="AQ55" s="652">
        <v>1</v>
      </c>
      <c r="AR55" s="425"/>
      <c r="AS55" s="425"/>
      <c r="AT55" s="425">
        <v>20</v>
      </c>
      <c r="AU55" s="425">
        <v>5</v>
      </c>
      <c r="AV55" s="425">
        <v>0</v>
      </c>
      <c r="AW55" s="425">
        <v>0</v>
      </c>
      <c r="AX55" s="425">
        <v>15</v>
      </c>
      <c r="AY55" s="425">
        <v>5</v>
      </c>
      <c r="AZ55" s="425">
        <v>6</v>
      </c>
      <c r="BA55" s="425">
        <v>15</v>
      </c>
      <c r="BB55" s="425"/>
      <c r="BC55" s="425"/>
      <c r="BD55" s="425"/>
      <c r="BE55" s="425">
        <v>0</v>
      </c>
      <c r="BF55" s="425">
        <v>0</v>
      </c>
      <c r="BG55" s="425">
        <v>0</v>
      </c>
      <c r="BH55" s="425">
        <v>0</v>
      </c>
      <c r="BI55" s="425">
        <v>0</v>
      </c>
      <c r="BJ55" s="425">
        <v>0</v>
      </c>
      <c r="BK55" s="425">
        <v>0</v>
      </c>
      <c r="BL55" s="425">
        <v>0</v>
      </c>
      <c r="BM55" s="425">
        <v>1</v>
      </c>
      <c r="BN55" s="425">
        <v>1</v>
      </c>
      <c r="BO55" s="425">
        <v>1</v>
      </c>
      <c r="BP55" s="652">
        <v>1</v>
      </c>
      <c r="BQ55" s="425">
        <v>0</v>
      </c>
      <c r="BR55" s="425"/>
      <c r="BS55" s="425"/>
      <c r="BT55" s="425"/>
      <c r="BU55" s="425">
        <v>3</v>
      </c>
      <c r="BV55" s="425">
        <v>120.98059600000001</v>
      </c>
      <c r="BW55" s="425">
        <v>24.178035000000001</v>
      </c>
      <c r="BX55" s="425">
        <v>1</v>
      </c>
      <c r="BY55" s="425">
        <v>120.98059600000001</v>
      </c>
      <c r="BZ55" s="425">
        <v>24.178035000000001</v>
      </c>
      <c r="CA55" s="425" t="s">
        <v>358</v>
      </c>
      <c r="CB55" s="425">
        <v>120</v>
      </c>
      <c r="CC55" s="425">
        <v>0.8</v>
      </c>
      <c r="CD55" s="425">
        <v>15</v>
      </c>
      <c r="CE55" s="425">
        <v>1</v>
      </c>
      <c r="CF55" s="425">
        <v>0</v>
      </c>
      <c r="CG55" s="425">
        <v>10</v>
      </c>
      <c r="CH55" s="425">
        <v>120.9896</v>
      </c>
      <c r="CI55" s="425">
        <v>24.187660000000001</v>
      </c>
      <c r="CJ55" s="457" t="s">
        <v>1378</v>
      </c>
      <c r="CK55" s="458"/>
      <c r="CL55" s="425">
        <v>1</v>
      </c>
      <c r="CM55" s="456" t="s">
        <v>1492</v>
      </c>
      <c r="CN55" s="455">
        <v>1200</v>
      </c>
      <c r="CO55" s="431">
        <v>38</v>
      </c>
      <c r="CP55" s="431">
        <v>330</v>
      </c>
      <c r="CQ55" s="431">
        <v>150</v>
      </c>
      <c r="CR55" s="431">
        <v>0</v>
      </c>
      <c r="CS55" s="431">
        <v>0</v>
      </c>
      <c r="CT55" s="431">
        <v>0</v>
      </c>
      <c r="CU55" s="431">
        <v>0</v>
      </c>
      <c r="CV55" s="459" t="s">
        <v>358</v>
      </c>
      <c r="CW55" s="459">
        <v>120.9896</v>
      </c>
      <c r="CX55" s="459">
        <v>24.187660000000001</v>
      </c>
      <c r="CY55" s="459" t="s">
        <v>358</v>
      </c>
      <c r="CZ55" s="459">
        <v>120.9896</v>
      </c>
      <c r="DA55" s="459">
        <v>24.187660000000001</v>
      </c>
      <c r="DB55" s="425">
        <v>1</v>
      </c>
      <c r="DC55" s="460" t="s">
        <v>359</v>
      </c>
      <c r="DD55" s="425">
        <v>19</v>
      </c>
      <c r="DE55" s="425"/>
      <c r="DF55" s="425"/>
      <c r="DG55" s="425">
        <v>1</v>
      </c>
      <c r="DH55" s="460" t="s">
        <v>320</v>
      </c>
      <c r="DI55" s="425">
        <v>1</v>
      </c>
      <c r="DJ55" s="425">
        <v>0</v>
      </c>
      <c r="DK55" s="425">
        <v>0</v>
      </c>
      <c r="DL55" s="425">
        <v>0</v>
      </c>
      <c r="DM55" s="425">
        <v>0</v>
      </c>
      <c r="DN55" s="425">
        <v>0</v>
      </c>
      <c r="DO55" s="425">
        <v>0</v>
      </c>
      <c r="DP55" s="425">
        <v>0</v>
      </c>
      <c r="DQ55" s="425">
        <v>2</v>
      </c>
      <c r="DR55" s="425">
        <v>0</v>
      </c>
      <c r="DS55" s="425">
        <v>0</v>
      </c>
      <c r="DT55" s="425">
        <v>0</v>
      </c>
    </row>
    <row r="56" spans="1:126" s="17" customFormat="1" ht="42" customHeight="1">
      <c r="A56" s="254">
        <v>53</v>
      </c>
      <c r="B56" s="455" t="s">
        <v>300</v>
      </c>
      <c r="C56" s="455" t="s">
        <v>301</v>
      </c>
      <c r="D56" s="425" t="s">
        <v>360</v>
      </c>
      <c r="E56" s="425">
        <v>1</v>
      </c>
      <c r="F56" s="425">
        <v>1</v>
      </c>
      <c r="G56" s="425">
        <v>1</v>
      </c>
      <c r="H56" s="425">
        <v>120.98056</v>
      </c>
      <c r="I56" s="425">
        <v>24.178035000000001</v>
      </c>
      <c r="J56" s="425" t="s">
        <v>354</v>
      </c>
      <c r="K56" s="425" t="s">
        <v>355</v>
      </c>
      <c r="L56" s="426" t="s">
        <v>356</v>
      </c>
      <c r="M56" s="425" t="s">
        <v>357</v>
      </c>
      <c r="N56" s="425">
        <v>1</v>
      </c>
      <c r="O56" s="425">
        <v>2</v>
      </c>
      <c r="P56" s="425">
        <v>0</v>
      </c>
      <c r="Q56" s="425">
        <v>350</v>
      </c>
      <c r="R56" s="425">
        <v>782</v>
      </c>
      <c r="S56" s="425">
        <v>0</v>
      </c>
      <c r="T56" s="425">
        <v>1</v>
      </c>
      <c r="U56" s="425">
        <v>0</v>
      </c>
      <c r="V56" s="425">
        <v>5</v>
      </c>
      <c r="W56" s="425">
        <v>0</v>
      </c>
      <c r="X56" s="425">
        <v>0</v>
      </c>
      <c r="Y56" s="425">
        <v>0</v>
      </c>
      <c r="Z56" s="425">
        <v>0</v>
      </c>
      <c r="AA56" s="425">
        <v>0</v>
      </c>
      <c r="AB56" s="425">
        <v>0</v>
      </c>
      <c r="AC56" s="425">
        <v>26</v>
      </c>
      <c r="AD56" s="425">
        <v>36</v>
      </c>
      <c r="AE56" s="652">
        <v>0</v>
      </c>
      <c r="AF56" s="652">
        <v>0</v>
      </c>
      <c r="AG56" s="652"/>
      <c r="AH56" s="652"/>
      <c r="AI56" s="652">
        <v>0</v>
      </c>
      <c r="AJ56" s="652">
        <v>0</v>
      </c>
      <c r="AK56" s="652">
        <v>0</v>
      </c>
      <c r="AL56" s="652">
        <v>0</v>
      </c>
      <c r="AM56" s="652">
        <v>0</v>
      </c>
      <c r="AN56" s="652">
        <v>0</v>
      </c>
      <c r="AO56" s="652">
        <v>0</v>
      </c>
      <c r="AP56" s="652">
        <v>0</v>
      </c>
      <c r="AQ56" s="652">
        <v>1</v>
      </c>
      <c r="AR56" s="425"/>
      <c r="AS56" s="425"/>
      <c r="AT56" s="425">
        <v>20</v>
      </c>
      <c r="AU56" s="425">
        <v>5</v>
      </c>
      <c r="AV56" s="425">
        <v>0</v>
      </c>
      <c r="AW56" s="425">
        <v>0</v>
      </c>
      <c r="AX56" s="425">
        <v>15</v>
      </c>
      <c r="AY56" s="425">
        <v>5</v>
      </c>
      <c r="AZ56" s="425">
        <v>6</v>
      </c>
      <c r="BA56" s="425">
        <v>15</v>
      </c>
      <c r="BB56" s="425"/>
      <c r="BC56" s="425"/>
      <c r="BD56" s="425"/>
      <c r="BE56" s="425">
        <v>0</v>
      </c>
      <c r="BF56" s="425">
        <v>0</v>
      </c>
      <c r="BG56" s="425">
        <v>0</v>
      </c>
      <c r="BH56" s="425">
        <v>0</v>
      </c>
      <c r="BI56" s="425">
        <v>0</v>
      </c>
      <c r="BJ56" s="425">
        <v>0</v>
      </c>
      <c r="BK56" s="425">
        <v>0</v>
      </c>
      <c r="BL56" s="425">
        <v>0</v>
      </c>
      <c r="BM56" s="425">
        <v>1</v>
      </c>
      <c r="BN56" s="425">
        <v>1</v>
      </c>
      <c r="BO56" s="425">
        <v>1</v>
      </c>
      <c r="BP56" s="652">
        <v>1</v>
      </c>
      <c r="BQ56" s="425">
        <v>0</v>
      </c>
      <c r="BR56" s="425"/>
      <c r="BS56" s="425"/>
      <c r="BT56" s="425"/>
      <c r="BU56" s="425">
        <v>3</v>
      </c>
      <c r="BV56" s="425">
        <v>120.98059600000001</v>
      </c>
      <c r="BW56" s="425">
        <v>24.178035000000001</v>
      </c>
      <c r="BX56" s="425">
        <v>1</v>
      </c>
      <c r="BY56" s="425">
        <v>120.98059600000001</v>
      </c>
      <c r="BZ56" s="425">
        <v>24.178035000000001</v>
      </c>
      <c r="CA56" s="425" t="s">
        <v>358</v>
      </c>
      <c r="CB56" s="425">
        <v>120</v>
      </c>
      <c r="CC56" s="425">
        <v>0.16</v>
      </c>
      <c r="CD56" s="425">
        <v>4.62</v>
      </c>
      <c r="CE56" s="425">
        <v>1</v>
      </c>
      <c r="CF56" s="425">
        <v>0</v>
      </c>
      <c r="CG56" s="425">
        <v>20</v>
      </c>
      <c r="CH56" s="425">
        <v>120.9896</v>
      </c>
      <c r="CI56" s="425">
        <v>24.187660000000001</v>
      </c>
      <c r="CJ56" s="457" t="s">
        <v>1378</v>
      </c>
      <c r="CK56" s="458"/>
      <c r="CL56" s="425">
        <v>1</v>
      </c>
      <c r="CM56" s="456" t="s">
        <v>1492</v>
      </c>
      <c r="CN56" s="455">
        <v>1600</v>
      </c>
      <c r="CO56" s="431">
        <v>100</v>
      </c>
      <c r="CP56" s="431">
        <v>380</v>
      </c>
      <c r="CQ56" s="431">
        <v>380</v>
      </c>
      <c r="CR56" s="431">
        <v>0</v>
      </c>
      <c r="CS56" s="431">
        <v>0</v>
      </c>
      <c r="CT56" s="431">
        <v>0</v>
      </c>
      <c r="CU56" s="431">
        <v>0</v>
      </c>
      <c r="CV56" s="459" t="s">
        <v>361</v>
      </c>
      <c r="CW56" s="459">
        <v>120.983734</v>
      </c>
      <c r="CX56" s="459">
        <v>24.181595000000002</v>
      </c>
      <c r="CY56" s="459" t="s">
        <v>361</v>
      </c>
      <c r="CZ56" s="459">
        <v>120.983734</v>
      </c>
      <c r="DA56" s="459">
        <v>24.181595000000002</v>
      </c>
      <c r="DB56" s="425">
        <v>1</v>
      </c>
      <c r="DC56" s="460" t="s">
        <v>362</v>
      </c>
      <c r="DD56" s="425">
        <v>16</v>
      </c>
      <c r="DE56" s="425"/>
      <c r="DF56" s="425"/>
      <c r="DG56" s="425">
        <v>1</v>
      </c>
      <c r="DH56" s="460" t="s">
        <v>320</v>
      </c>
      <c r="DI56" s="425">
        <v>1</v>
      </c>
      <c r="DJ56" s="425">
        <v>0</v>
      </c>
      <c r="DK56" s="425">
        <v>0</v>
      </c>
      <c r="DL56" s="425">
        <v>0</v>
      </c>
      <c r="DM56" s="425">
        <v>0</v>
      </c>
      <c r="DN56" s="425">
        <v>0</v>
      </c>
      <c r="DO56" s="425">
        <v>0</v>
      </c>
      <c r="DP56" s="425">
        <v>0</v>
      </c>
      <c r="DQ56" s="425">
        <v>2</v>
      </c>
      <c r="DR56" s="425">
        <v>0</v>
      </c>
      <c r="DS56" s="425">
        <v>0</v>
      </c>
      <c r="DT56" s="425">
        <v>0</v>
      </c>
    </row>
    <row r="57" spans="1:126" s="17" customFormat="1" ht="46.5" customHeight="1">
      <c r="A57" s="254">
        <v>54</v>
      </c>
      <c r="B57" s="455" t="s">
        <v>300</v>
      </c>
      <c r="C57" s="455" t="s">
        <v>301</v>
      </c>
      <c r="D57" s="425" t="s">
        <v>363</v>
      </c>
      <c r="E57" s="425">
        <v>1</v>
      </c>
      <c r="F57" s="425">
        <v>1</v>
      </c>
      <c r="G57" s="425">
        <v>1</v>
      </c>
      <c r="H57" s="456">
        <v>121.01863299999999</v>
      </c>
      <c r="I57" s="456">
        <v>24.208068000000001</v>
      </c>
      <c r="J57" s="425" t="s">
        <v>354</v>
      </c>
      <c r="K57" s="425" t="s">
        <v>355</v>
      </c>
      <c r="L57" s="426" t="s">
        <v>356</v>
      </c>
      <c r="M57" s="425" t="s">
        <v>357</v>
      </c>
      <c r="N57" s="425">
        <v>1</v>
      </c>
      <c r="O57" s="456">
        <v>3</v>
      </c>
      <c r="P57" s="456">
        <v>1</v>
      </c>
      <c r="Q57" s="425">
        <v>68</v>
      </c>
      <c r="R57" s="425">
        <v>128</v>
      </c>
      <c r="S57" s="425">
        <v>1</v>
      </c>
      <c r="T57" s="425">
        <v>0</v>
      </c>
      <c r="U57" s="425">
        <v>0</v>
      </c>
      <c r="V57" s="425">
        <v>2</v>
      </c>
      <c r="W57" s="425">
        <v>0</v>
      </c>
      <c r="X57" s="425">
        <v>0</v>
      </c>
      <c r="Y57" s="425">
        <v>0</v>
      </c>
      <c r="Z57" s="425">
        <v>0</v>
      </c>
      <c r="AA57" s="425">
        <v>0</v>
      </c>
      <c r="AB57" s="425">
        <v>0</v>
      </c>
      <c r="AC57" s="425">
        <v>23</v>
      </c>
      <c r="AD57" s="425">
        <v>30</v>
      </c>
      <c r="AE57" s="652">
        <v>0</v>
      </c>
      <c r="AF57" s="652">
        <v>0</v>
      </c>
      <c r="AG57" s="652"/>
      <c r="AH57" s="652"/>
      <c r="AI57" s="652">
        <v>0</v>
      </c>
      <c r="AJ57" s="652">
        <v>0</v>
      </c>
      <c r="AK57" s="652">
        <v>0</v>
      </c>
      <c r="AL57" s="652">
        <v>0</v>
      </c>
      <c r="AM57" s="652">
        <v>0</v>
      </c>
      <c r="AN57" s="652">
        <v>0</v>
      </c>
      <c r="AO57" s="652">
        <v>0</v>
      </c>
      <c r="AP57" s="652">
        <v>0</v>
      </c>
      <c r="AQ57" s="652">
        <v>1</v>
      </c>
      <c r="AR57" s="425"/>
      <c r="AS57" s="425"/>
      <c r="AT57" s="425">
        <v>20</v>
      </c>
      <c r="AU57" s="425">
        <v>5</v>
      </c>
      <c r="AV57" s="425">
        <v>0</v>
      </c>
      <c r="AW57" s="425">
        <v>0</v>
      </c>
      <c r="AX57" s="425">
        <v>15</v>
      </c>
      <c r="AY57" s="425">
        <v>5</v>
      </c>
      <c r="AZ57" s="425">
        <v>6</v>
      </c>
      <c r="BA57" s="425">
        <v>15</v>
      </c>
      <c r="BB57" s="425"/>
      <c r="BC57" s="425"/>
      <c r="BD57" s="425"/>
      <c r="BE57" s="425">
        <v>0</v>
      </c>
      <c r="BF57" s="425">
        <v>0</v>
      </c>
      <c r="BG57" s="425">
        <v>0</v>
      </c>
      <c r="BH57" s="425">
        <v>0</v>
      </c>
      <c r="BI57" s="425">
        <v>0</v>
      </c>
      <c r="BJ57" s="425">
        <v>0</v>
      </c>
      <c r="BK57" s="425">
        <v>0</v>
      </c>
      <c r="BL57" s="425">
        <v>0</v>
      </c>
      <c r="BM57" s="425">
        <v>1</v>
      </c>
      <c r="BN57" s="425">
        <v>1</v>
      </c>
      <c r="BO57" s="425">
        <v>1</v>
      </c>
      <c r="BP57" s="652">
        <v>1</v>
      </c>
      <c r="BQ57" s="425">
        <v>0</v>
      </c>
      <c r="BR57" s="425"/>
      <c r="BS57" s="425"/>
      <c r="BT57" s="425"/>
      <c r="BU57" s="425">
        <v>3</v>
      </c>
      <c r="BV57" s="425">
        <v>120.98059600000001</v>
      </c>
      <c r="BW57" s="425">
        <v>24.178035000000001</v>
      </c>
      <c r="BX57" s="425">
        <v>1</v>
      </c>
      <c r="BY57" s="425">
        <v>120.98059600000001</v>
      </c>
      <c r="BZ57" s="425">
        <v>24.178035000000001</v>
      </c>
      <c r="CA57" s="425" t="s">
        <v>358</v>
      </c>
      <c r="CB57" s="425">
        <v>120</v>
      </c>
      <c r="CC57" s="425">
        <v>2.4</v>
      </c>
      <c r="CD57" s="425">
        <v>60</v>
      </c>
      <c r="CE57" s="425">
        <v>1</v>
      </c>
      <c r="CF57" s="425">
        <v>0</v>
      </c>
      <c r="CG57" s="425">
        <v>12</v>
      </c>
      <c r="CH57" s="425">
        <v>120.9896</v>
      </c>
      <c r="CI57" s="425">
        <v>24.187660000000001</v>
      </c>
      <c r="CJ57" s="457" t="s">
        <v>1378</v>
      </c>
      <c r="CK57" s="458"/>
      <c r="CL57" s="425">
        <v>1</v>
      </c>
      <c r="CM57" s="456" t="s">
        <v>1492</v>
      </c>
      <c r="CN57" s="455">
        <v>1000</v>
      </c>
      <c r="CO57" s="431">
        <v>38</v>
      </c>
      <c r="CP57" s="431">
        <v>330</v>
      </c>
      <c r="CQ57" s="431">
        <v>120</v>
      </c>
      <c r="CR57" s="431">
        <v>0</v>
      </c>
      <c r="CS57" s="431">
        <v>0</v>
      </c>
      <c r="CT57" s="431">
        <v>0</v>
      </c>
      <c r="CU57" s="431">
        <v>0</v>
      </c>
      <c r="CV57" s="459" t="s">
        <v>358</v>
      </c>
      <c r="CW57" s="459">
        <v>120.9896</v>
      </c>
      <c r="CX57" s="459">
        <v>24.187660000000001</v>
      </c>
      <c r="CY57" s="459" t="s">
        <v>358</v>
      </c>
      <c r="CZ57" s="459">
        <v>120.9896</v>
      </c>
      <c r="DA57" s="459">
        <v>24.187660000000001</v>
      </c>
      <c r="DB57" s="425">
        <v>1</v>
      </c>
      <c r="DC57" s="460" t="s">
        <v>364</v>
      </c>
      <c r="DD57" s="425">
        <v>9</v>
      </c>
      <c r="DE57" s="425"/>
      <c r="DF57" s="425"/>
      <c r="DG57" s="425">
        <v>1</v>
      </c>
      <c r="DH57" s="460" t="s">
        <v>320</v>
      </c>
      <c r="DI57" s="425">
        <v>1</v>
      </c>
      <c r="DJ57" s="425">
        <v>0</v>
      </c>
      <c r="DK57" s="425">
        <v>0</v>
      </c>
      <c r="DL57" s="425">
        <v>0</v>
      </c>
      <c r="DM57" s="425">
        <v>0</v>
      </c>
      <c r="DN57" s="425">
        <v>0</v>
      </c>
      <c r="DO57" s="425">
        <v>0</v>
      </c>
      <c r="DP57" s="425">
        <v>0</v>
      </c>
      <c r="DQ57" s="425">
        <v>2</v>
      </c>
      <c r="DR57" s="425">
        <v>0</v>
      </c>
      <c r="DS57" s="425">
        <v>0</v>
      </c>
      <c r="DT57" s="425">
        <v>0</v>
      </c>
    </row>
    <row r="58" spans="1:126" s="18" customFormat="1" ht="67.5">
      <c r="A58" s="254">
        <v>55</v>
      </c>
      <c r="B58" s="455" t="s">
        <v>300</v>
      </c>
      <c r="C58" s="455" t="s">
        <v>301</v>
      </c>
      <c r="D58" s="425" t="s">
        <v>365</v>
      </c>
      <c r="E58" s="425">
        <v>1</v>
      </c>
      <c r="F58" s="425">
        <v>1</v>
      </c>
      <c r="G58" s="425">
        <v>1</v>
      </c>
      <c r="H58" s="456">
        <v>121.006533</v>
      </c>
      <c r="I58" s="456">
        <v>24.202971000000002</v>
      </c>
      <c r="J58" s="425" t="s">
        <v>354</v>
      </c>
      <c r="K58" s="425" t="s">
        <v>355</v>
      </c>
      <c r="L58" s="426" t="s">
        <v>356</v>
      </c>
      <c r="M58" s="425" t="s">
        <v>357</v>
      </c>
      <c r="N58" s="425">
        <v>1</v>
      </c>
      <c r="O58" s="456">
        <v>3</v>
      </c>
      <c r="P58" s="456">
        <v>1</v>
      </c>
      <c r="Q58" s="425">
        <v>93</v>
      </c>
      <c r="R58" s="425">
        <v>224</v>
      </c>
      <c r="S58" s="425">
        <v>1</v>
      </c>
      <c r="T58" s="425">
        <v>0</v>
      </c>
      <c r="U58" s="425">
        <v>0</v>
      </c>
      <c r="V58" s="425">
        <v>2</v>
      </c>
      <c r="W58" s="425">
        <v>0</v>
      </c>
      <c r="X58" s="425">
        <v>0</v>
      </c>
      <c r="Y58" s="425">
        <v>0</v>
      </c>
      <c r="Z58" s="425">
        <v>0</v>
      </c>
      <c r="AA58" s="425">
        <v>0</v>
      </c>
      <c r="AB58" s="425">
        <v>0</v>
      </c>
      <c r="AC58" s="425">
        <v>16</v>
      </c>
      <c r="AD58" s="425">
        <v>24</v>
      </c>
      <c r="AE58" s="652">
        <v>0</v>
      </c>
      <c r="AF58" s="652">
        <v>0</v>
      </c>
      <c r="AG58" s="652"/>
      <c r="AH58" s="652"/>
      <c r="AI58" s="652">
        <v>0</v>
      </c>
      <c r="AJ58" s="652">
        <v>0</v>
      </c>
      <c r="AK58" s="652">
        <v>0</v>
      </c>
      <c r="AL58" s="652">
        <v>0</v>
      </c>
      <c r="AM58" s="652">
        <v>0</v>
      </c>
      <c r="AN58" s="652">
        <v>0</v>
      </c>
      <c r="AO58" s="652">
        <v>0</v>
      </c>
      <c r="AP58" s="652">
        <v>0</v>
      </c>
      <c r="AQ58" s="652">
        <v>1</v>
      </c>
      <c r="AR58" s="425"/>
      <c r="AS58" s="425"/>
      <c r="AT58" s="425">
        <v>20</v>
      </c>
      <c r="AU58" s="425">
        <v>5</v>
      </c>
      <c r="AV58" s="425">
        <v>0</v>
      </c>
      <c r="AW58" s="425">
        <v>0</v>
      </c>
      <c r="AX58" s="425">
        <v>15</v>
      </c>
      <c r="AY58" s="425">
        <v>5</v>
      </c>
      <c r="AZ58" s="425">
        <v>6</v>
      </c>
      <c r="BA58" s="425">
        <v>15</v>
      </c>
      <c r="BB58" s="425"/>
      <c r="BC58" s="425"/>
      <c r="BD58" s="425"/>
      <c r="BE58" s="425">
        <v>0</v>
      </c>
      <c r="BF58" s="425">
        <v>0</v>
      </c>
      <c r="BG58" s="425">
        <v>0</v>
      </c>
      <c r="BH58" s="425">
        <v>0</v>
      </c>
      <c r="BI58" s="425">
        <v>0</v>
      </c>
      <c r="BJ58" s="425">
        <v>0</v>
      </c>
      <c r="BK58" s="425">
        <v>0</v>
      </c>
      <c r="BL58" s="425">
        <v>0</v>
      </c>
      <c r="BM58" s="425">
        <v>1</v>
      </c>
      <c r="BN58" s="425">
        <v>1</v>
      </c>
      <c r="BO58" s="425">
        <v>1</v>
      </c>
      <c r="BP58" s="652">
        <v>1</v>
      </c>
      <c r="BQ58" s="425">
        <v>0</v>
      </c>
      <c r="BR58" s="425"/>
      <c r="BS58" s="425"/>
      <c r="BT58" s="425"/>
      <c r="BU58" s="425">
        <v>3</v>
      </c>
      <c r="BV58" s="425">
        <v>120.98059600000001</v>
      </c>
      <c r="BW58" s="425">
        <v>24.178035000000001</v>
      </c>
      <c r="BX58" s="425">
        <v>1</v>
      </c>
      <c r="BY58" s="425">
        <v>120.98059600000001</v>
      </c>
      <c r="BZ58" s="425">
        <v>24.178035000000001</v>
      </c>
      <c r="CA58" s="425" t="s">
        <v>358</v>
      </c>
      <c r="CB58" s="425">
        <v>120</v>
      </c>
      <c r="CC58" s="425">
        <v>4</v>
      </c>
      <c r="CD58" s="425">
        <v>60</v>
      </c>
      <c r="CE58" s="425">
        <v>1</v>
      </c>
      <c r="CF58" s="425">
        <v>0</v>
      </c>
      <c r="CG58" s="425">
        <v>15</v>
      </c>
      <c r="CH58" s="425">
        <v>120.9896</v>
      </c>
      <c r="CI58" s="425">
        <v>24.187660000000001</v>
      </c>
      <c r="CJ58" s="457" t="s">
        <v>1378</v>
      </c>
      <c r="CK58" s="458"/>
      <c r="CL58" s="425">
        <v>1</v>
      </c>
      <c r="CM58" s="456" t="s">
        <v>1492</v>
      </c>
      <c r="CN58" s="455">
        <v>1000</v>
      </c>
      <c r="CO58" s="431">
        <v>25</v>
      </c>
      <c r="CP58" s="431">
        <v>330</v>
      </c>
      <c r="CQ58" s="431">
        <v>120</v>
      </c>
      <c r="CR58" s="431">
        <v>0</v>
      </c>
      <c r="CS58" s="431">
        <v>0</v>
      </c>
      <c r="CT58" s="431">
        <v>0</v>
      </c>
      <c r="CU58" s="431">
        <v>0</v>
      </c>
      <c r="CV58" s="459" t="s">
        <v>358</v>
      </c>
      <c r="CW58" s="459">
        <v>120.9896</v>
      </c>
      <c r="CX58" s="459">
        <v>24.187660000000001</v>
      </c>
      <c r="CY58" s="459" t="s">
        <v>358</v>
      </c>
      <c r="CZ58" s="459">
        <v>120.9896</v>
      </c>
      <c r="DA58" s="459">
        <v>24.187660000000001</v>
      </c>
      <c r="DB58" s="425">
        <v>1</v>
      </c>
      <c r="DC58" s="460" t="s">
        <v>366</v>
      </c>
      <c r="DD58" s="425">
        <v>8</v>
      </c>
      <c r="DE58" s="425"/>
      <c r="DF58" s="425"/>
      <c r="DG58" s="425">
        <v>1</v>
      </c>
      <c r="DH58" s="460" t="s">
        <v>320</v>
      </c>
      <c r="DI58" s="425">
        <v>1</v>
      </c>
      <c r="DJ58" s="425">
        <v>0</v>
      </c>
      <c r="DK58" s="425">
        <v>0</v>
      </c>
      <c r="DL58" s="425">
        <v>0</v>
      </c>
      <c r="DM58" s="425">
        <v>0</v>
      </c>
      <c r="DN58" s="425">
        <v>0</v>
      </c>
      <c r="DO58" s="425">
        <v>0</v>
      </c>
      <c r="DP58" s="425">
        <v>0</v>
      </c>
      <c r="DQ58" s="425">
        <v>2</v>
      </c>
      <c r="DR58" s="425">
        <v>0</v>
      </c>
      <c r="DS58" s="425">
        <v>0</v>
      </c>
      <c r="DT58" s="425">
        <v>0</v>
      </c>
    </row>
    <row r="59" spans="1:126" s="11" customFormat="1" ht="150" customHeight="1">
      <c r="A59" s="10">
        <v>56</v>
      </c>
      <c r="B59" s="462" t="s">
        <v>367</v>
      </c>
      <c r="C59" s="462" t="s">
        <v>368</v>
      </c>
      <c r="D59" s="462" t="s">
        <v>1751</v>
      </c>
      <c r="E59" s="463">
        <v>0</v>
      </c>
      <c r="F59" s="463">
        <v>0</v>
      </c>
      <c r="G59" s="463">
        <v>1</v>
      </c>
      <c r="H59" s="463">
        <v>120.743487</v>
      </c>
      <c r="I59" s="463">
        <v>23.720756999999999</v>
      </c>
      <c r="J59" s="463" t="s">
        <v>369</v>
      </c>
      <c r="K59" s="463" t="s">
        <v>370</v>
      </c>
      <c r="L59" s="463" t="s">
        <v>371</v>
      </c>
      <c r="M59" s="463" t="s">
        <v>372</v>
      </c>
      <c r="N59" s="463">
        <v>1</v>
      </c>
      <c r="O59" s="463">
        <v>2.5</v>
      </c>
      <c r="P59" s="463">
        <v>0</v>
      </c>
      <c r="Q59" s="464">
        <v>10</v>
      </c>
      <c r="R59" s="464">
        <v>20</v>
      </c>
      <c r="S59" s="463">
        <v>1</v>
      </c>
      <c r="T59" s="463">
        <v>0</v>
      </c>
      <c r="U59" s="463">
        <v>0</v>
      </c>
      <c r="V59" s="463">
        <v>11</v>
      </c>
      <c r="W59" s="463">
        <v>0</v>
      </c>
      <c r="X59" s="463">
        <v>0</v>
      </c>
      <c r="Y59" s="463"/>
      <c r="Z59" s="463"/>
      <c r="AA59" s="463"/>
      <c r="AB59" s="463">
        <v>0</v>
      </c>
      <c r="AC59" s="464">
        <v>10</v>
      </c>
      <c r="AD59" s="464">
        <v>20</v>
      </c>
      <c r="AE59" s="463">
        <v>1</v>
      </c>
      <c r="AF59" s="463">
        <v>0</v>
      </c>
      <c r="AG59" s="463"/>
      <c r="AH59" s="463"/>
      <c r="AI59" s="463"/>
      <c r="AJ59" s="463"/>
      <c r="AK59" s="463"/>
      <c r="AL59" s="463"/>
      <c r="AM59" s="463"/>
      <c r="AN59" s="463"/>
      <c r="AO59" s="463"/>
      <c r="AP59" s="463"/>
      <c r="AQ59" s="463">
        <v>1</v>
      </c>
      <c r="AR59" s="463">
        <v>120.743487</v>
      </c>
      <c r="AS59" s="463">
        <v>23.720756999999999</v>
      </c>
      <c r="AT59" s="463">
        <v>1</v>
      </c>
      <c r="AU59" s="463">
        <v>1</v>
      </c>
      <c r="AV59" s="463">
        <v>1</v>
      </c>
      <c r="AW59" s="463">
        <v>1</v>
      </c>
      <c r="AX59" s="463">
        <v>1</v>
      </c>
      <c r="AY59" s="463"/>
      <c r="AZ59" s="463"/>
      <c r="BA59" s="463"/>
      <c r="BB59" s="463"/>
      <c r="BC59" s="463"/>
      <c r="BD59" s="463"/>
      <c r="BE59" s="463"/>
      <c r="BF59" s="463"/>
      <c r="BG59" s="463"/>
      <c r="BH59" s="463"/>
      <c r="BI59" s="463"/>
      <c r="BJ59" s="463"/>
      <c r="BK59" s="463"/>
      <c r="BL59" s="463"/>
      <c r="BM59" s="463">
        <v>1</v>
      </c>
      <c r="BN59" s="463">
        <v>1</v>
      </c>
      <c r="BO59" s="463">
        <v>1</v>
      </c>
      <c r="BP59" s="464">
        <v>1</v>
      </c>
      <c r="BQ59" s="464">
        <v>1</v>
      </c>
      <c r="BR59" s="465" t="s">
        <v>1552</v>
      </c>
      <c r="BS59" s="464">
        <v>120.73904</v>
      </c>
      <c r="BT59" s="464">
        <v>23.73038</v>
      </c>
      <c r="BU59" s="463">
        <v>0</v>
      </c>
      <c r="BV59" s="463"/>
      <c r="BW59" s="463"/>
      <c r="BX59" s="463">
        <v>0</v>
      </c>
      <c r="BY59" s="463"/>
      <c r="BZ59" s="466"/>
      <c r="CA59" s="466" t="s">
        <v>373</v>
      </c>
      <c r="CB59" s="463">
        <v>200</v>
      </c>
      <c r="CC59" s="463" t="s">
        <v>1752</v>
      </c>
      <c r="CD59" s="463" t="s">
        <v>1753</v>
      </c>
      <c r="CE59" s="351">
        <v>1</v>
      </c>
      <c r="CF59" s="463">
        <v>0</v>
      </c>
      <c r="CG59" s="463">
        <v>0</v>
      </c>
      <c r="CH59" s="466">
        <v>120.74993569999999</v>
      </c>
      <c r="CI59" s="466">
        <v>23.731672400000001</v>
      </c>
      <c r="CJ59" s="457" t="s">
        <v>1378</v>
      </c>
      <c r="CK59" s="457"/>
      <c r="CL59" s="463">
        <v>1</v>
      </c>
      <c r="CM59" s="467" t="s">
        <v>1378</v>
      </c>
      <c r="CN59" s="462">
        <v>700</v>
      </c>
      <c r="CO59" s="431">
        <v>96</v>
      </c>
      <c r="CP59" s="431">
        <v>0</v>
      </c>
      <c r="CQ59" s="431">
        <v>192</v>
      </c>
      <c r="CR59" s="431"/>
      <c r="CS59" s="431"/>
      <c r="CT59" s="431"/>
      <c r="CU59" s="431"/>
      <c r="CV59" s="468" t="s">
        <v>374</v>
      </c>
      <c r="CW59" s="463">
        <v>120.75467</v>
      </c>
      <c r="CX59" s="463">
        <v>23.727754000000001</v>
      </c>
      <c r="CY59" s="468" t="s">
        <v>374</v>
      </c>
      <c r="CZ59" s="463">
        <v>120.75467</v>
      </c>
      <c r="DA59" s="463">
        <v>23.727754000000001</v>
      </c>
      <c r="DB59" s="463">
        <v>0</v>
      </c>
      <c r="DC59" s="463"/>
      <c r="DD59" s="463"/>
      <c r="DE59" s="463"/>
      <c r="DF59" s="463"/>
      <c r="DG59" s="463">
        <v>0</v>
      </c>
      <c r="DH59" s="463"/>
      <c r="DI59" s="469">
        <v>1</v>
      </c>
      <c r="DJ59" s="469">
        <v>2</v>
      </c>
      <c r="DK59" s="469">
        <v>0</v>
      </c>
      <c r="DL59" s="469">
        <v>1</v>
      </c>
      <c r="DM59" s="469">
        <v>0</v>
      </c>
      <c r="DN59" s="469">
        <v>0</v>
      </c>
      <c r="DO59" s="469">
        <v>1</v>
      </c>
      <c r="DP59" s="469">
        <v>0</v>
      </c>
      <c r="DQ59" s="469">
        <v>3</v>
      </c>
      <c r="DR59" s="469"/>
      <c r="DS59" s="470"/>
      <c r="DT59" s="470"/>
      <c r="DU59" s="18"/>
      <c r="DV59" s="18"/>
    </row>
    <row r="60" spans="1:126" ht="81">
      <c r="A60" s="10">
        <v>57</v>
      </c>
      <c r="B60" s="471" t="s">
        <v>367</v>
      </c>
      <c r="C60" s="471" t="s">
        <v>375</v>
      </c>
      <c r="D60" s="471" t="s">
        <v>1551</v>
      </c>
      <c r="E60" s="471">
        <v>0</v>
      </c>
      <c r="F60" s="471">
        <v>1</v>
      </c>
      <c r="G60" s="471">
        <v>1</v>
      </c>
      <c r="H60" s="471">
        <v>120.857457</v>
      </c>
      <c r="I60" s="471">
        <v>23.741717000000001</v>
      </c>
      <c r="J60" s="471" t="s">
        <v>1550</v>
      </c>
      <c r="K60" s="471" t="s">
        <v>1549</v>
      </c>
      <c r="L60" s="472" t="s">
        <v>1548</v>
      </c>
      <c r="M60" s="471" t="s">
        <v>1547</v>
      </c>
      <c r="N60" s="471">
        <v>1</v>
      </c>
      <c r="O60" s="471">
        <v>1</v>
      </c>
      <c r="P60" s="471">
        <v>0</v>
      </c>
      <c r="Q60" s="471">
        <v>83</v>
      </c>
      <c r="R60" s="471">
        <v>360</v>
      </c>
      <c r="S60" s="471">
        <v>0</v>
      </c>
      <c r="T60" s="471">
        <v>0</v>
      </c>
      <c r="U60" s="471">
        <v>0</v>
      </c>
      <c r="V60" s="471">
        <v>57</v>
      </c>
      <c r="W60" s="471">
        <v>33</v>
      </c>
      <c r="X60" s="471">
        <v>4</v>
      </c>
      <c r="Y60" s="471"/>
      <c r="Z60" s="471"/>
      <c r="AA60" s="471"/>
      <c r="AB60" s="471">
        <v>0</v>
      </c>
      <c r="AC60" s="471">
        <v>16</v>
      </c>
      <c r="AD60" s="471">
        <v>42</v>
      </c>
      <c r="AE60" s="471">
        <v>1</v>
      </c>
      <c r="AF60" s="471">
        <v>1</v>
      </c>
      <c r="AG60" s="471">
        <v>120.857457</v>
      </c>
      <c r="AH60" s="471">
        <v>23.741717000000001</v>
      </c>
      <c r="AI60" s="471">
        <v>1</v>
      </c>
      <c r="AJ60" s="471">
        <v>1</v>
      </c>
      <c r="AK60" s="471">
        <v>1</v>
      </c>
      <c r="AL60" s="471">
        <v>1</v>
      </c>
      <c r="AM60" s="471">
        <v>0</v>
      </c>
      <c r="AN60" s="471"/>
      <c r="AO60" s="471"/>
      <c r="AP60" s="471"/>
      <c r="AQ60" s="471">
        <v>1</v>
      </c>
      <c r="AR60" s="471">
        <v>120.857457</v>
      </c>
      <c r="AS60" s="471">
        <v>23.741717000000001</v>
      </c>
      <c r="AT60" s="471">
        <v>1</v>
      </c>
      <c r="AU60" s="471">
        <v>1</v>
      </c>
      <c r="AV60" s="471">
        <v>1</v>
      </c>
      <c r="AW60" s="471">
        <v>1</v>
      </c>
      <c r="AX60" s="471">
        <v>0</v>
      </c>
      <c r="AY60" s="471"/>
      <c r="AZ60" s="471"/>
      <c r="BA60" s="471"/>
      <c r="BB60" s="471"/>
      <c r="BC60" s="471"/>
      <c r="BD60" s="471"/>
      <c r="BE60" s="471"/>
      <c r="BF60" s="471"/>
      <c r="BG60" s="471"/>
      <c r="BH60" s="471"/>
      <c r="BI60" s="471"/>
      <c r="BJ60" s="471"/>
      <c r="BK60" s="471"/>
      <c r="BL60" s="471"/>
      <c r="BM60" s="471">
        <v>1</v>
      </c>
      <c r="BN60" s="471">
        <v>1</v>
      </c>
      <c r="BO60" s="471">
        <v>1</v>
      </c>
      <c r="BP60" s="668">
        <v>0</v>
      </c>
      <c r="BQ60" s="471">
        <v>0</v>
      </c>
      <c r="BR60" s="471"/>
      <c r="BS60" s="471"/>
      <c r="BT60" s="471"/>
      <c r="BU60" s="471">
        <v>0</v>
      </c>
      <c r="BV60" s="471"/>
      <c r="BW60" s="471"/>
      <c r="BX60" s="471"/>
      <c r="BY60" s="471"/>
      <c r="BZ60" s="471"/>
      <c r="CA60" s="471" t="s">
        <v>1546</v>
      </c>
      <c r="CB60" s="471">
        <v>200</v>
      </c>
      <c r="CC60" s="471">
        <v>0.55555555555555558</v>
      </c>
      <c r="CD60" s="473">
        <v>4.7619047619047619</v>
      </c>
      <c r="CE60" s="358">
        <v>1</v>
      </c>
      <c r="CF60" s="471">
        <v>0</v>
      </c>
      <c r="CG60" s="471">
        <v>0</v>
      </c>
      <c r="CH60" s="471">
        <v>120.85</v>
      </c>
      <c r="CI60" s="471">
        <v>23.731999999999999</v>
      </c>
      <c r="CJ60" s="474" t="s">
        <v>1378</v>
      </c>
      <c r="CK60" s="475"/>
      <c r="CL60" s="476">
        <v>1</v>
      </c>
      <c r="CM60" s="474" t="s">
        <v>1378</v>
      </c>
      <c r="CN60" s="471">
        <v>2172.8000000000002</v>
      </c>
      <c r="CO60" s="431">
        <v>531</v>
      </c>
      <c r="CP60" s="431">
        <v>180</v>
      </c>
      <c r="CQ60" s="431">
        <v>360</v>
      </c>
      <c r="CR60" s="431" t="s">
        <v>1754</v>
      </c>
      <c r="CS60" s="431"/>
      <c r="CT60" s="431"/>
      <c r="CU60" s="431"/>
      <c r="CV60" s="471" t="s">
        <v>376</v>
      </c>
      <c r="CW60" s="471">
        <v>120.85549899999999</v>
      </c>
      <c r="CX60" s="471">
        <v>23.737171</v>
      </c>
      <c r="CY60" s="471" t="s">
        <v>376</v>
      </c>
      <c r="CZ60" s="471">
        <v>120.85549899999999</v>
      </c>
      <c r="DA60" s="471">
        <v>23.737171</v>
      </c>
      <c r="DB60" s="471">
        <v>1</v>
      </c>
      <c r="DC60" s="471" t="s">
        <v>377</v>
      </c>
      <c r="DD60" s="471">
        <v>30</v>
      </c>
      <c r="DE60" s="471"/>
      <c r="DF60" s="471"/>
      <c r="DG60" s="477">
        <v>1</v>
      </c>
      <c r="DH60" s="477" t="s">
        <v>1545</v>
      </c>
      <c r="DI60" s="478">
        <v>1</v>
      </c>
      <c r="DJ60" s="478">
        <v>1</v>
      </c>
      <c r="DK60" s="478">
        <v>1</v>
      </c>
      <c r="DL60" s="478">
        <v>1</v>
      </c>
      <c r="DM60" s="478">
        <v>1</v>
      </c>
      <c r="DN60" s="478">
        <v>1</v>
      </c>
      <c r="DO60" s="478">
        <v>1</v>
      </c>
      <c r="DP60" s="478">
        <v>1</v>
      </c>
      <c r="DQ60" s="478">
        <v>1</v>
      </c>
      <c r="DR60" s="478"/>
      <c r="DS60" s="479"/>
      <c r="DT60" s="480"/>
      <c r="DU60" s="18"/>
      <c r="DV60" s="18"/>
    </row>
    <row r="61" spans="1:126" ht="28.5">
      <c r="A61" s="10">
        <v>58</v>
      </c>
      <c r="B61" s="471" t="s">
        <v>367</v>
      </c>
      <c r="C61" s="471" t="s">
        <v>375</v>
      </c>
      <c r="D61" s="471" t="s">
        <v>1544</v>
      </c>
      <c r="E61" s="471">
        <v>0</v>
      </c>
      <c r="F61" s="471">
        <v>1</v>
      </c>
      <c r="G61" s="471">
        <v>1</v>
      </c>
      <c r="H61" s="471">
        <v>120.857457</v>
      </c>
      <c r="I61" s="471">
        <v>23.741717000000001</v>
      </c>
      <c r="J61" s="471" t="s">
        <v>1543</v>
      </c>
      <c r="K61" s="471" t="s">
        <v>1542</v>
      </c>
      <c r="L61" s="472" t="s">
        <v>1541</v>
      </c>
      <c r="M61" s="471" t="s">
        <v>1540</v>
      </c>
      <c r="N61" s="471">
        <v>1</v>
      </c>
      <c r="O61" s="471">
        <v>1</v>
      </c>
      <c r="P61" s="471">
        <v>0</v>
      </c>
      <c r="Q61" s="471">
        <v>165</v>
      </c>
      <c r="R61" s="471">
        <v>720</v>
      </c>
      <c r="S61" s="471">
        <v>0</v>
      </c>
      <c r="T61" s="471">
        <v>1</v>
      </c>
      <c r="U61" s="471">
        <v>0</v>
      </c>
      <c r="V61" s="471">
        <v>100</v>
      </c>
      <c r="W61" s="471">
        <v>30</v>
      </c>
      <c r="X61" s="471">
        <v>5</v>
      </c>
      <c r="Y61" s="471"/>
      <c r="Z61" s="471"/>
      <c r="AA61" s="471"/>
      <c r="AB61" s="471">
        <v>0</v>
      </c>
      <c r="AC61" s="471">
        <v>58</v>
      </c>
      <c r="AD61" s="471">
        <v>144</v>
      </c>
      <c r="AE61" s="471">
        <v>1</v>
      </c>
      <c r="AF61" s="471">
        <v>1</v>
      </c>
      <c r="AG61" s="471">
        <v>120.857457</v>
      </c>
      <c r="AH61" s="471">
        <v>23.741717000000001</v>
      </c>
      <c r="AI61" s="471">
        <v>1</v>
      </c>
      <c r="AJ61" s="471">
        <v>1</v>
      </c>
      <c r="AK61" s="471">
        <v>1</v>
      </c>
      <c r="AL61" s="471">
        <v>1</v>
      </c>
      <c r="AM61" s="471">
        <v>0</v>
      </c>
      <c r="AN61" s="471"/>
      <c r="AO61" s="471"/>
      <c r="AP61" s="471"/>
      <c r="AQ61" s="471">
        <v>1</v>
      </c>
      <c r="AR61" s="471">
        <v>120.857457</v>
      </c>
      <c r="AS61" s="471">
        <v>23.741717000000001</v>
      </c>
      <c r="AT61" s="471">
        <v>1</v>
      </c>
      <c r="AU61" s="471">
        <v>1</v>
      </c>
      <c r="AV61" s="471">
        <v>1</v>
      </c>
      <c r="AW61" s="471">
        <v>1</v>
      </c>
      <c r="AX61" s="471">
        <v>0</v>
      </c>
      <c r="AY61" s="471"/>
      <c r="AZ61" s="471"/>
      <c r="BA61" s="471"/>
      <c r="BB61" s="471"/>
      <c r="BC61" s="471"/>
      <c r="BD61" s="471"/>
      <c r="BE61" s="471"/>
      <c r="BF61" s="471"/>
      <c r="BG61" s="471"/>
      <c r="BH61" s="471"/>
      <c r="BI61" s="471"/>
      <c r="BJ61" s="471"/>
      <c r="BK61" s="471"/>
      <c r="BL61" s="471"/>
      <c r="BM61" s="471">
        <v>1</v>
      </c>
      <c r="BN61" s="471">
        <v>1</v>
      </c>
      <c r="BO61" s="471">
        <v>1</v>
      </c>
      <c r="BP61" s="668">
        <v>0</v>
      </c>
      <c r="BQ61" s="471">
        <v>0</v>
      </c>
      <c r="BR61" s="471"/>
      <c r="BS61" s="471"/>
      <c r="BT61" s="471"/>
      <c r="BU61" s="471">
        <v>0</v>
      </c>
      <c r="BV61" s="471"/>
      <c r="BW61" s="471">
        <v>0</v>
      </c>
      <c r="BX61" s="471"/>
      <c r="BY61" s="471"/>
      <c r="BZ61" s="471"/>
      <c r="CA61" s="471" t="s">
        <v>1539</v>
      </c>
      <c r="CB61" s="471">
        <v>500</v>
      </c>
      <c r="CC61" s="471">
        <v>0.69444444444444442</v>
      </c>
      <c r="CD61" s="473">
        <v>3.4722222222222223</v>
      </c>
      <c r="CE61" s="358">
        <v>1</v>
      </c>
      <c r="CF61" s="471">
        <v>0</v>
      </c>
      <c r="CG61" s="471">
        <v>0</v>
      </c>
      <c r="CH61" s="471">
        <v>120.85</v>
      </c>
      <c r="CI61" s="471">
        <v>23.731999999999999</v>
      </c>
      <c r="CJ61" s="457" t="s">
        <v>1378</v>
      </c>
      <c r="CK61" s="457"/>
      <c r="CL61" s="476">
        <v>1</v>
      </c>
      <c r="CM61" s="476" t="s">
        <v>1378</v>
      </c>
      <c r="CN61" s="471">
        <v>5345</v>
      </c>
      <c r="CO61" s="431">
        <v>729</v>
      </c>
      <c r="CP61" s="431">
        <v>360</v>
      </c>
      <c r="CQ61" s="431">
        <v>720</v>
      </c>
      <c r="CR61" s="431" t="s">
        <v>1755</v>
      </c>
      <c r="CS61" s="431"/>
      <c r="CT61" s="431"/>
      <c r="CU61" s="431"/>
      <c r="CV61" s="471" t="s">
        <v>376</v>
      </c>
      <c r="CW61" s="471">
        <v>120.85549899999999</v>
      </c>
      <c r="CX61" s="471">
        <v>23.737171</v>
      </c>
      <c r="CY61" s="471" t="s">
        <v>376</v>
      </c>
      <c r="CZ61" s="471">
        <v>120.85549899999999</v>
      </c>
      <c r="DA61" s="471">
        <v>23.737171</v>
      </c>
      <c r="DB61" s="471">
        <v>1</v>
      </c>
      <c r="DC61" s="478" t="s">
        <v>377</v>
      </c>
      <c r="DD61" s="478">
        <v>30</v>
      </c>
      <c r="DE61" s="471"/>
      <c r="DF61" s="471"/>
      <c r="DG61" s="478">
        <v>0</v>
      </c>
      <c r="DH61" s="478"/>
      <c r="DI61" s="478">
        <v>1</v>
      </c>
      <c r="DJ61" s="478">
        <v>1</v>
      </c>
      <c r="DK61" s="478">
        <v>1</v>
      </c>
      <c r="DL61" s="478">
        <v>1</v>
      </c>
      <c r="DM61" s="478">
        <v>1</v>
      </c>
      <c r="DN61" s="478">
        <v>1</v>
      </c>
      <c r="DO61" s="478">
        <v>1</v>
      </c>
      <c r="DP61" s="478">
        <v>1</v>
      </c>
      <c r="DQ61" s="478">
        <v>1</v>
      </c>
      <c r="DR61" s="478"/>
      <c r="DS61" s="481"/>
      <c r="DT61" s="481"/>
      <c r="DU61" s="18"/>
      <c r="DV61" s="18"/>
    </row>
    <row r="62" spans="1:126" ht="28.5">
      <c r="A62" s="10">
        <v>59</v>
      </c>
      <c r="B62" s="471" t="s">
        <v>367</v>
      </c>
      <c r="C62" s="471" t="s">
        <v>375</v>
      </c>
      <c r="D62" s="471" t="s">
        <v>1538</v>
      </c>
      <c r="E62" s="471">
        <v>0</v>
      </c>
      <c r="F62" s="471">
        <v>1</v>
      </c>
      <c r="G62" s="471">
        <v>1</v>
      </c>
      <c r="H62" s="471">
        <v>120.857457</v>
      </c>
      <c r="I62" s="471">
        <v>23.741717000000001</v>
      </c>
      <c r="J62" s="471" t="s">
        <v>1537</v>
      </c>
      <c r="K62" s="471" t="s">
        <v>1536</v>
      </c>
      <c r="L62" s="472" t="s">
        <v>1535</v>
      </c>
      <c r="M62" s="471" t="s">
        <v>1534</v>
      </c>
      <c r="N62" s="471">
        <v>1</v>
      </c>
      <c r="O62" s="471">
        <v>1.5</v>
      </c>
      <c r="P62" s="471">
        <v>0</v>
      </c>
      <c r="Q62" s="471">
        <v>527</v>
      </c>
      <c r="R62" s="471">
        <v>2060</v>
      </c>
      <c r="S62" s="471">
        <v>0</v>
      </c>
      <c r="T62" s="471">
        <v>0</v>
      </c>
      <c r="U62" s="471">
        <v>1</v>
      </c>
      <c r="V62" s="471">
        <v>300</v>
      </c>
      <c r="W62" s="471">
        <v>33</v>
      </c>
      <c r="X62" s="471">
        <v>3</v>
      </c>
      <c r="Y62" s="471"/>
      <c r="Z62" s="471"/>
      <c r="AA62" s="471"/>
      <c r="AB62" s="471">
        <v>0</v>
      </c>
      <c r="AC62" s="471">
        <v>176</v>
      </c>
      <c r="AD62" s="471">
        <v>532</v>
      </c>
      <c r="AE62" s="471">
        <v>1</v>
      </c>
      <c r="AF62" s="471">
        <v>1</v>
      </c>
      <c r="AG62" s="471">
        <v>120.857457</v>
      </c>
      <c r="AH62" s="471">
        <v>23.741717000000001</v>
      </c>
      <c r="AI62" s="471">
        <v>1</v>
      </c>
      <c r="AJ62" s="471">
        <v>1</v>
      </c>
      <c r="AK62" s="471">
        <v>1</v>
      </c>
      <c r="AL62" s="471">
        <v>1</v>
      </c>
      <c r="AM62" s="471">
        <v>0</v>
      </c>
      <c r="AN62" s="471"/>
      <c r="AO62" s="471"/>
      <c r="AP62" s="471"/>
      <c r="AQ62" s="471">
        <v>1</v>
      </c>
      <c r="AR62" s="471">
        <v>120.857457</v>
      </c>
      <c r="AS62" s="471">
        <v>23.741717000000001</v>
      </c>
      <c r="AT62" s="471">
        <v>1</v>
      </c>
      <c r="AU62" s="471">
        <v>1</v>
      </c>
      <c r="AV62" s="471">
        <v>1</v>
      </c>
      <c r="AW62" s="471">
        <v>1</v>
      </c>
      <c r="AX62" s="471">
        <v>0</v>
      </c>
      <c r="AY62" s="471"/>
      <c r="AZ62" s="471"/>
      <c r="BA62" s="471"/>
      <c r="BB62" s="471"/>
      <c r="BC62" s="471"/>
      <c r="BD62" s="471"/>
      <c r="BE62" s="471"/>
      <c r="BF62" s="471"/>
      <c r="BG62" s="471"/>
      <c r="BH62" s="471"/>
      <c r="BI62" s="471"/>
      <c r="BJ62" s="471"/>
      <c r="BK62" s="471"/>
      <c r="BL62" s="471"/>
      <c r="BM62" s="471">
        <v>1</v>
      </c>
      <c r="BN62" s="471">
        <v>1</v>
      </c>
      <c r="BO62" s="471">
        <v>1</v>
      </c>
      <c r="BP62" s="471">
        <v>1</v>
      </c>
      <c r="BQ62" s="471">
        <v>1</v>
      </c>
      <c r="BR62" s="471"/>
      <c r="BS62" s="471"/>
      <c r="BT62" s="471"/>
      <c r="BU62" s="471">
        <v>0</v>
      </c>
      <c r="BV62" s="471"/>
      <c r="BW62" s="471">
        <v>0</v>
      </c>
      <c r="BX62" s="471"/>
      <c r="BY62" s="471"/>
      <c r="BZ62" s="471"/>
      <c r="CA62" s="471" t="s">
        <v>1533</v>
      </c>
      <c r="CB62" s="471">
        <v>500</v>
      </c>
      <c r="CC62" s="473">
        <v>0.24271844660194175</v>
      </c>
      <c r="CD62" s="473">
        <v>0.93984962406015038</v>
      </c>
      <c r="CE62" s="358">
        <v>1</v>
      </c>
      <c r="CF62" s="471">
        <v>0</v>
      </c>
      <c r="CG62" s="471">
        <v>0</v>
      </c>
      <c r="CH62" s="471">
        <v>120.85</v>
      </c>
      <c r="CI62" s="471">
        <v>23.731999999999999</v>
      </c>
      <c r="CJ62" s="457" t="s">
        <v>1378</v>
      </c>
      <c r="CK62" s="457"/>
      <c r="CL62" s="476">
        <v>1</v>
      </c>
      <c r="CM62" s="476" t="s">
        <v>1378</v>
      </c>
      <c r="CN62" s="471">
        <v>16374</v>
      </c>
      <c r="CO62" s="431">
        <v>2700</v>
      </c>
      <c r="CP62" s="431">
        <v>360</v>
      </c>
      <c r="CQ62" s="431">
        <v>792</v>
      </c>
      <c r="CR62" s="431" t="s">
        <v>1756</v>
      </c>
      <c r="CS62" s="431"/>
      <c r="CT62" s="431"/>
      <c r="CU62" s="431"/>
      <c r="CV62" s="471" t="s">
        <v>376</v>
      </c>
      <c r="CW62" s="471">
        <v>120.85549899999999</v>
      </c>
      <c r="CX62" s="471">
        <v>23.737171</v>
      </c>
      <c r="CY62" s="471" t="s">
        <v>376</v>
      </c>
      <c r="CZ62" s="471">
        <v>120.85549899999999</v>
      </c>
      <c r="DA62" s="471">
        <v>23.737171</v>
      </c>
      <c r="DB62" s="471">
        <v>1</v>
      </c>
      <c r="DC62" s="478" t="s">
        <v>377</v>
      </c>
      <c r="DD62" s="478">
        <v>30</v>
      </c>
      <c r="DE62" s="471"/>
      <c r="DF62" s="471"/>
      <c r="DG62" s="478">
        <v>0</v>
      </c>
      <c r="DH62" s="478"/>
      <c r="DI62" s="478">
        <v>1</v>
      </c>
      <c r="DJ62" s="478">
        <v>1</v>
      </c>
      <c r="DK62" s="478">
        <v>1</v>
      </c>
      <c r="DL62" s="478">
        <v>1</v>
      </c>
      <c r="DM62" s="478">
        <v>1</v>
      </c>
      <c r="DN62" s="478">
        <v>1</v>
      </c>
      <c r="DO62" s="478">
        <v>1</v>
      </c>
      <c r="DP62" s="478">
        <v>1</v>
      </c>
      <c r="DQ62" s="478">
        <v>1</v>
      </c>
      <c r="DR62" s="478"/>
      <c r="DS62" s="481"/>
      <c r="DT62" s="481"/>
      <c r="DU62" s="18"/>
      <c r="DV62" s="18"/>
    </row>
    <row r="63" spans="1:126" ht="150" customHeight="1">
      <c r="A63" s="10">
        <v>60</v>
      </c>
      <c r="B63" s="466" t="s">
        <v>367</v>
      </c>
      <c r="C63" s="466" t="s">
        <v>378</v>
      </c>
      <c r="D63" s="466" t="s">
        <v>379</v>
      </c>
      <c r="E63" s="466">
        <v>0</v>
      </c>
      <c r="F63" s="466">
        <v>1</v>
      </c>
      <c r="G63" s="466">
        <v>1</v>
      </c>
      <c r="H63" s="466">
        <v>120.88994099999999</v>
      </c>
      <c r="I63" s="466">
        <v>23.588840999999999</v>
      </c>
      <c r="J63" s="466" t="s">
        <v>380</v>
      </c>
      <c r="K63" s="466" t="s">
        <v>381</v>
      </c>
      <c r="L63" s="482" t="s">
        <v>382</v>
      </c>
      <c r="M63" s="466" t="s">
        <v>383</v>
      </c>
      <c r="N63" s="466">
        <v>0</v>
      </c>
      <c r="O63" s="466">
        <v>6</v>
      </c>
      <c r="P63" s="466">
        <v>1</v>
      </c>
      <c r="Q63" s="466">
        <v>613</v>
      </c>
      <c r="R63" s="466">
        <v>1620</v>
      </c>
      <c r="S63" s="466">
        <v>0</v>
      </c>
      <c r="T63" s="466">
        <v>1</v>
      </c>
      <c r="U63" s="466">
        <v>0</v>
      </c>
      <c r="V63" s="466">
        <v>324</v>
      </c>
      <c r="W63" s="466">
        <v>30</v>
      </c>
      <c r="X63" s="466">
        <v>4</v>
      </c>
      <c r="Y63" s="466"/>
      <c r="Z63" s="466"/>
      <c r="AA63" s="466"/>
      <c r="AB63" s="466">
        <v>0</v>
      </c>
      <c r="AC63" s="466">
        <v>4</v>
      </c>
      <c r="AD63" s="466">
        <v>0</v>
      </c>
      <c r="AE63" s="466">
        <v>1</v>
      </c>
      <c r="AF63" s="466">
        <v>0</v>
      </c>
      <c r="AG63" s="466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>
        <v>1</v>
      </c>
      <c r="AR63" s="466">
        <v>120.889973</v>
      </c>
      <c r="AS63" s="466">
        <v>23.590174000000001</v>
      </c>
      <c r="AT63" s="466">
        <v>1</v>
      </c>
      <c r="AU63" s="466">
        <v>1</v>
      </c>
      <c r="AV63" s="466">
        <v>0</v>
      </c>
      <c r="AW63" s="466">
        <v>0</v>
      </c>
      <c r="AX63" s="466">
        <v>0</v>
      </c>
      <c r="AY63" s="466"/>
      <c r="AZ63" s="466">
        <v>0</v>
      </c>
      <c r="BA63" s="466">
        <v>0</v>
      </c>
      <c r="BB63" s="466">
        <v>0</v>
      </c>
      <c r="BC63" s="466"/>
      <c r="BD63" s="466"/>
      <c r="BE63" s="466"/>
      <c r="BF63" s="466"/>
      <c r="BG63" s="466"/>
      <c r="BH63" s="466"/>
      <c r="BI63" s="466"/>
      <c r="BJ63" s="466"/>
      <c r="BK63" s="466"/>
      <c r="BL63" s="466"/>
      <c r="BM63" s="466">
        <v>1</v>
      </c>
      <c r="BN63" s="466">
        <v>1</v>
      </c>
      <c r="BO63" s="466">
        <v>1</v>
      </c>
      <c r="BP63" s="466">
        <v>1</v>
      </c>
      <c r="BQ63" s="466">
        <v>0</v>
      </c>
      <c r="BR63" s="466" t="s">
        <v>384</v>
      </c>
      <c r="BS63" s="466">
        <v>120.889973</v>
      </c>
      <c r="BT63" s="466">
        <v>23.590174000000001</v>
      </c>
      <c r="BU63" s="466">
        <v>1</v>
      </c>
      <c r="BV63" s="466">
        <v>120.889973</v>
      </c>
      <c r="BW63" s="466">
        <v>23.590174000000001</v>
      </c>
      <c r="BX63" s="466">
        <v>1</v>
      </c>
      <c r="BY63" s="466">
        <v>120.889973</v>
      </c>
      <c r="BZ63" s="466">
        <v>23.590174000000001</v>
      </c>
      <c r="CA63" s="466" t="s">
        <v>385</v>
      </c>
      <c r="CB63" s="466">
        <v>200</v>
      </c>
      <c r="CC63" s="466">
        <v>0.12345679012345678</v>
      </c>
      <c r="CD63" s="483" t="e">
        <f>#REF!</f>
        <v>#REF!</v>
      </c>
      <c r="CE63" s="362">
        <v>1</v>
      </c>
      <c r="CF63" s="466">
        <v>0</v>
      </c>
      <c r="CG63" s="466">
        <v>0</v>
      </c>
      <c r="CH63" s="466">
        <v>120.888656</v>
      </c>
      <c r="CI63" s="466">
        <v>23.590937</v>
      </c>
      <c r="CJ63" s="457" t="s">
        <v>1378</v>
      </c>
      <c r="CK63" s="457"/>
      <c r="CL63" s="484">
        <v>1</v>
      </c>
      <c r="CM63" s="484" t="s">
        <v>1757</v>
      </c>
      <c r="CN63" s="466">
        <v>2216</v>
      </c>
      <c r="CO63" s="431">
        <v>1284</v>
      </c>
      <c r="CP63" s="431">
        <v>120</v>
      </c>
      <c r="CQ63" s="431">
        <v>432</v>
      </c>
      <c r="CR63" s="431" t="s">
        <v>1758</v>
      </c>
      <c r="CS63" s="431" t="s">
        <v>1759</v>
      </c>
      <c r="CT63" s="431" t="s">
        <v>1760</v>
      </c>
      <c r="CU63" s="431" t="s">
        <v>387</v>
      </c>
      <c r="CV63" s="466" t="s">
        <v>388</v>
      </c>
      <c r="CW63" s="466">
        <v>120.887331</v>
      </c>
      <c r="CX63" s="466">
        <v>23.595154999999998</v>
      </c>
      <c r="CY63" s="466" t="s">
        <v>388</v>
      </c>
      <c r="CZ63" s="466">
        <v>120.887331</v>
      </c>
      <c r="DA63" s="466">
        <v>23.595154999999998</v>
      </c>
      <c r="DB63" s="466">
        <v>1</v>
      </c>
      <c r="DC63" s="485" t="s">
        <v>219</v>
      </c>
      <c r="DD63" s="485">
        <v>10</v>
      </c>
      <c r="DE63" s="466"/>
      <c r="DF63" s="466"/>
      <c r="DG63" s="485">
        <v>1</v>
      </c>
      <c r="DH63" s="485" t="s">
        <v>166</v>
      </c>
      <c r="DI63" s="485">
        <v>1</v>
      </c>
      <c r="DJ63" s="485">
        <v>1</v>
      </c>
      <c r="DK63" s="485">
        <v>1</v>
      </c>
      <c r="DL63" s="485">
        <v>1</v>
      </c>
      <c r="DM63" s="485">
        <v>1</v>
      </c>
      <c r="DN63" s="485">
        <v>1</v>
      </c>
      <c r="DO63" s="485">
        <v>1</v>
      </c>
      <c r="DP63" s="485">
        <v>1</v>
      </c>
      <c r="DQ63" s="485">
        <v>1</v>
      </c>
      <c r="DR63" s="485"/>
      <c r="DS63" s="486">
        <v>1</v>
      </c>
      <c r="DT63" s="486">
        <v>1</v>
      </c>
      <c r="DU63" s="18"/>
      <c r="DV63" s="18"/>
    </row>
    <row r="64" spans="1:126" ht="150" customHeight="1">
      <c r="A64" s="10">
        <v>61</v>
      </c>
      <c r="B64" s="466" t="s">
        <v>367</v>
      </c>
      <c r="C64" s="466" t="s">
        <v>378</v>
      </c>
      <c r="D64" s="466" t="s">
        <v>389</v>
      </c>
      <c r="E64" s="466">
        <v>0</v>
      </c>
      <c r="F64" s="466">
        <v>1</v>
      </c>
      <c r="G64" s="466">
        <v>1</v>
      </c>
      <c r="H64" s="466">
        <v>120.94221</v>
      </c>
      <c r="I64" s="466">
        <v>23.794447000000002</v>
      </c>
      <c r="J64" s="466" t="s">
        <v>390</v>
      </c>
      <c r="K64" s="466" t="s">
        <v>391</v>
      </c>
      <c r="L64" s="482" t="s">
        <v>392</v>
      </c>
      <c r="M64" s="466" t="s">
        <v>393</v>
      </c>
      <c r="N64" s="466">
        <v>0</v>
      </c>
      <c r="O64" s="466">
        <v>6</v>
      </c>
      <c r="P64" s="466">
        <v>1</v>
      </c>
      <c r="Q64" s="466">
        <v>339</v>
      </c>
      <c r="R64" s="466">
        <v>1142</v>
      </c>
      <c r="S64" s="466">
        <v>0</v>
      </c>
      <c r="T64" s="466">
        <v>1</v>
      </c>
      <c r="U64" s="466">
        <v>0</v>
      </c>
      <c r="V64" s="466">
        <v>129</v>
      </c>
      <c r="W64" s="466">
        <v>33</v>
      </c>
      <c r="X64" s="466">
        <v>3</v>
      </c>
      <c r="Y64" s="466"/>
      <c r="Z64" s="466"/>
      <c r="AA64" s="466"/>
      <c r="AB64" s="466">
        <v>0</v>
      </c>
      <c r="AC64" s="466">
        <v>3</v>
      </c>
      <c r="AD64" s="466">
        <v>0</v>
      </c>
      <c r="AE64" s="466">
        <v>1</v>
      </c>
      <c r="AF64" s="466">
        <v>0</v>
      </c>
      <c r="AG64" s="466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>
        <v>1</v>
      </c>
      <c r="AR64" s="466">
        <v>120.943472</v>
      </c>
      <c r="AS64" s="466">
        <v>23.792223</v>
      </c>
      <c r="AT64" s="466">
        <v>1</v>
      </c>
      <c r="AU64" s="466">
        <v>1</v>
      </c>
      <c r="AV64" s="466">
        <v>0</v>
      </c>
      <c r="AW64" s="466">
        <v>0</v>
      </c>
      <c r="AX64" s="466">
        <v>0</v>
      </c>
      <c r="AY64" s="466"/>
      <c r="AZ64" s="466">
        <v>0</v>
      </c>
      <c r="BA64" s="466">
        <v>0</v>
      </c>
      <c r="BB64" s="466">
        <v>0</v>
      </c>
      <c r="BC64" s="466"/>
      <c r="BD64" s="466"/>
      <c r="BE64" s="466"/>
      <c r="BF64" s="466"/>
      <c r="BG64" s="466"/>
      <c r="BH64" s="466"/>
      <c r="BI64" s="466"/>
      <c r="BJ64" s="466"/>
      <c r="BK64" s="466"/>
      <c r="BL64" s="466"/>
      <c r="BM64" s="466">
        <v>1</v>
      </c>
      <c r="BN64" s="466">
        <v>1</v>
      </c>
      <c r="BO64" s="466">
        <v>1</v>
      </c>
      <c r="BP64" s="466">
        <v>1</v>
      </c>
      <c r="BQ64" s="466">
        <v>1</v>
      </c>
      <c r="BR64" s="466" t="s">
        <v>394</v>
      </c>
      <c r="BS64" s="466">
        <v>120.943472</v>
      </c>
      <c r="BT64" s="466">
        <v>23.792223</v>
      </c>
      <c r="BU64" s="466">
        <v>1</v>
      </c>
      <c r="BV64" s="466">
        <v>120.943472</v>
      </c>
      <c r="BW64" s="466">
        <v>23.792223</v>
      </c>
      <c r="BX64" s="466">
        <v>1</v>
      </c>
      <c r="BY64" s="466">
        <v>120.943472</v>
      </c>
      <c r="BZ64" s="466">
        <v>23.792223</v>
      </c>
      <c r="CA64" s="466" t="s">
        <v>395</v>
      </c>
      <c r="CB64" s="466">
        <v>150</v>
      </c>
      <c r="CC64" s="483">
        <v>0.13134851138353765</v>
      </c>
      <c r="CD64" s="483" t="e">
        <f>#REF!</f>
        <v>#REF!</v>
      </c>
      <c r="CE64" s="362">
        <v>1</v>
      </c>
      <c r="CF64" s="466">
        <v>0</v>
      </c>
      <c r="CG64" s="466">
        <v>0</v>
      </c>
      <c r="CH64" s="466">
        <v>120.943659</v>
      </c>
      <c r="CI64" s="466">
        <v>23.79374</v>
      </c>
      <c r="CJ64" s="457" t="s">
        <v>1378</v>
      </c>
      <c r="CK64" s="457"/>
      <c r="CL64" s="484">
        <v>1</v>
      </c>
      <c r="CM64" s="484" t="s">
        <v>1757</v>
      </c>
      <c r="CN64" s="466">
        <v>8648</v>
      </c>
      <c r="CO64" s="431">
        <v>1392</v>
      </c>
      <c r="CP64" s="431">
        <v>120</v>
      </c>
      <c r="CQ64" s="431">
        <v>336</v>
      </c>
      <c r="CR64" s="431" t="s">
        <v>1761</v>
      </c>
      <c r="CS64" s="431" t="s">
        <v>1762</v>
      </c>
      <c r="CT64" s="431" t="s">
        <v>1763</v>
      </c>
      <c r="CU64" s="431" t="s">
        <v>387</v>
      </c>
      <c r="CV64" s="466" t="s">
        <v>396</v>
      </c>
      <c r="CW64" s="466">
        <v>120.94326700000001</v>
      </c>
      <c r="CX64" s="466">
        <v>23.793880000000001</v>
      </c>
      <c r="CY64" s="466" t="s">
        <v>396</v>
      </c>
      <c r="CZ64" s="466">
        <v>120.94326700000001</v>
      </c>
      <c r="DA64" s="466">
        <v>23.793880000000001</v>
      </c>
      <c r="DB64" s="466">
        <v>1</v>
      </c>
      <c r="DC64" s="485" t="s">
        <v>219</v>
      </c>
      <c r="DD64" s="485">
        <v>10</v>
      </c>
      <c r="DE64" s="466"/>
      <c r="DF64" s="466"/>
      <c r="DG64" s="485">
        <v>1</v>
      </c>
      <c r="DH64" s="485" t="s">
        <v>166</v>
      </c>
      <c r="DI64" s="485">
        <v>1</v>
      </c>
      <c r="DJ64" s="485">
        <v>1</v>
      </c>
      <c r="DK64" s="485">
        <v>1</v>
      </c>
      <c r="DL64" s="485">
        <v>1</v>
      </c>
      <c r="DM64" s="485">
        <v>1</v>
      </c>
      <c r="DN64" s="485">
        <v>1</v>
      </c>
      <c r="DO64" s="485">
        <v>1</v>
      </c>
      <c r="DP64" s="485">
        <v>1</v>
      </c>
      <c r="DQ64" s="485">
        <v>1</v>
      </c>
      <c r="DR64" s="485"/>
      <c r="DS64" s="486">
        <v>1</v>
      </c>
      <c r="DT64" s="486">
        <v>1</v>
      </c>
      <c r="DU64" s="18"/>
      <c r="DV64" s="18"/>
    </row>
    <row r="65" spans="1:126" ht="150" customHeight="1">
      <c r="A65" s="10">
        <v>62</v>
      </c>
      <c r="B65" s="466" t="s">
        <v>367</v>
      </c>
      <c r="C65" s="466" t="s">
        <v>378</v>
      </c>
      <c r="D65" s="466" t="s">
        <v>397</v>
      </c>
      <c r="E65" s="466">
        <v>0</v>
      </c>
      <c r="F65" s="466">
        <v>1</v>
      </c>
      <c r="G65" s="466">
        <v>1</v>
      </c>
      <c r="H65" s="466">
        <v>120.869592</v>
      </c>
      <c r="I65" s="466">
        <v>23.640747999999999</v>
      </c>
      <c r="J65" s="466" t="s">
        <v>398</v>
      </c>
      <c r="K65" s="466" t="s">
        <v>399</v>
      </c>
      <c r="L65" s="482" t="s">
        <v>400</v>
      </c>
      <c r="M65" s="466" t="s">
        <v>401</v>
      </c>
      <c r="N65" s="466">
        <v>0</v>
      </c>
      <c r="O65" s="466">
        <v>3</v>
      </c>
      <c r="P65" s="466">
        <v>1</v>
      </c>
      <c r="Q65" s="466">
        <v>211</v>
      </c>
      <c r="R65" s="466">
        <v>768</v>
      </c>
      <c r="S65" s="466">
        <v>0</v>
      </c>
      <c r="T65" s="466">
        <v>1</v>
      </c>
      <c r="U65" s="466">
        <v>0</v>
      </c>
      <c r="V65" s="466">
        <v>55</v>
      </c>
      <c r="W65" s="466">
        <v>35</v>
      </c>
      <c r="X65" s="466">
        <v>3</v>
      </c>
      <c r="Y65" s="466"/>
      <c r="Z65" s="466"/>
      <c r="AA65" s="466"/>
      <c r="AB65" s="466">
        <v>0</v>
      </c>
      <c r="AC65" s="466">
        <v>3</v>
      </c>
      <c r="AD65" s="466">
        <v>0</v>
      </c>
      <c r="AE65" s="466">
        <v>1</v>
      </c>
      <c r="AF65" s="466">
        <v>0</v>
      </c>
      <c r="AG65" s="466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>
        <v>1</v>
      </c>
      <c r="AR65" s="466">
        <v>120.87074</v>
      </c>
      <c r="AS65" s="466">
        <v>23.641252999999999</v>
      </c>
      <c r="AT65" s="466">
        <v>1</v>
      </c>
      <c r="AU65" s="466">
        <v>1</v>
      </c>
      <c r="AV65" s="466">
        <v>0</v>
      </c>
      <c r="AW65" s="466">
        <v>0</v>
      </c>
      <c r="AX65" s="466">
        <v>0</v>
      </c>
      <c r="AY65" s="466"/>
      <c r="AZ65" s="466">
        <v>0</v>
      </c>
      <c r="BA65" s="466">
        <v>0</v>
      </c>
      <c r="BB65" s="466">
        <v>0</v>
      </c>
      <c r="BC65" s="466"/>
      <c r="BD65" s="466"/>
      <c r="BE65" s="466"/>
      <c r="BF65" s="466"/>
      <c r="BG65" s="466"/>
      <c r="BH65" s="466"/>
      <c r="BI65" s="466"/>
      <c r="BJ65" s="466"/>
      <c r="BK65" s="466"/>
      <c r="BL65" s="466"/>
      <c r="BM65" s="466">
        <v>1</v>
      </c>
      <c r="BN65" s="466">
        <v>1</v>
      </c>
      <c r="BO65" s="466">
        <v>1</v>
      </c>
      <c r="BP65" s="466">
        <v>1</v>
      </c>
      <c r="BQ65" s="466">
        <v>1</v>
      </c>
      <c r="BR65" s="466" t="s">
        <v>402</v>
      </c>
      <c r="BS65" s="466">
        <v>120.87074</v>
      </c>
      <c r="BT65" s="466">
        <v>23.641252999999999</v>
      </c>
      <c r="BU65" s="466">
        <v>1</v>
      </c>
      <c r="BV65" s="466">
        <v>120.87074</v>
      </c>
      <c r="BW65" s="466">
        <v>23.641252999999999</v>
      </c>
      <c r="BX65" s="466">
        <v>1</v>
      </c>
      <c r="BY65" s="466">
        <v>120.87074</v>
      </c>
      <c r="BZ65" s="466">
        <v>23.641252999999999</v>
      </c>
      <c r="CA65" s="466" t="s">
        <v>403</v>
      </c>
      <c r="CB65" s="466">
        <v>100</v>
      </c>
      <c r="CC65" s="483">
        <v>0.13020833333333334</v>
      </c>
      <c r="CD65" s="483" t="e">
        <f>#REF!</f>
        <v>#REF!</v>
      </c>
      <c r="CE65" s="362">
        <v>1</v>
      </c>
      <c r="CF65" s="466">
        <v>0</v>
      </c>
      <c r="CG65" s="466">
        <v>0</v>
      </c>
      <c r="CH65" s="466">
        <v>120.87150800000001</v>
      </c>
      <c r="CI65" s="466">
        <v>23.640194999999999</v>
      </c>
      <c r="CJ65" s="457" t="s">
        <v>1378</v>
      </c>
      <c r="CK65" s="457"/>
      <c r="CL65" s="484">
        <v>1</v>
      </c>
      <c r="CM65" s="484" t="s">
        <v>1757</v>
      </c>
      <c r="CN65" s="466">
        <v>2576</v>
      </c>
      <c r="CO65" s="431">
        <v>912</v>
      </c>
      <c r="CP65" s="431">
        <v>90</v>
      </c>
      <c r="CQ65" s="431">
        <v>240</v>
      </c>
      <c r="CR65" s="431" t="s">
        <v>1764</v>
      </c>
      <c r="CS65" s="431" t="s">
        <v>1765</v>
      </c>
      <c r="CT65" s="431" t="s">
        <v>1766</v>
      </c>
      <c r="CU65" s="431" t="s">
        <v>387</v>
      </c>
      <c r="CV65" s="466" t="s">
        <v>404</v>
      </c>
      <c r="CW65" s="466">
        <v>120.869603</v>
      </c>
      <c r="CX65" s="466">
        <v>23.640112999999999</v>
      </c>
      <c r="CY65" s="466" t="s">
        <v>404</v>
      </c>
      <c r="CZ65" s="466">
        <v>120.869603</v>
      </c>
      <c r="DA65" s="466">
        <v>23.640112999999999</v>
      </c>
      <c r="DB65" s="466">
        <v>1</v>
      </c>
      <c r="DC65" s="485" t="s">
        <v>219</v>
      </c>
      <c r="DD65" s="485">
        <v>10</v>
      </c>
      <c r="DE65" s="466"/>
      <c r="DF65" s="466"/>
      <c r="DG65" s="485">
        <v>1</v>
      </c>
      <c r="DH65" s="485" t="s">
        <v>166</v>
      </c>
      <c r="DI65" s="485">
        <v>1</v>
      </c>
      <c r="DJ65" s="485">
        <v>1</v>
      </c>
      <c r="DK65" s="485">
        <v>1</v>
      </c>
      <c r="DL65" s="485">
        <v>1</v>
      </c>
      <c r="DM65" s="485">
        <v>1</v>
      </c>
      <c r="DN65" s="485">
        <v>1</v>
      </c>
      <c r="DO65" s="485">
        <v>1</v>
      </c>
      <c r="DP65" s="485">
        <v>1</v>
      </c>
      <c r="DQ65" s="485">
        <v>1</v>
      </c>
      <c r="DR65" s="485"/>
      <c r="DS65" s="486">
        <v>1</v>
      </c>
      <c r="DT65" s="486">
        <v>1</v>
      </c>
      <c r="DU65" s="18"/>
      <c r="DV65" s="18"/>
    </row>
    <row r="66" spans="1:126" ht="150" customHeight="1">
      <c r="A66" s="10">
        <v>63</v>
      </c>
      <c r="B66" s="466" t="s">
        <v>367</v>
      </c>
      <c r="C66" s="466" t="s">
        <v>378</v>
      </c>
      <c r="D66" s="466" t="s">
        <v>405</v>
      </c>
      <c r="E66" s="466">
        <v>0</v>
      </c>
      <c r="F66" s="466">
        <v>1</v>
      </c>
      <c r="G66" s="466">
        <v>1</v>
      </c>
      <c r="H66" s="466">
        <v>120.87014000000001</v>
      </c>
      <c r="I66" s="466">
        <v>23.628651000000001</v>
      </c>
      <c r="J66" s="466" t="s">
        <v>406</v>
      </c>
      <c r="K66" s="466" t="s">
        <v>407</v>
      </c>
      <c r="L66" s="482" t="s">
        <v>408</v>
      </c>
      <c r="M66" s="466" t="s">
        <v>409</v>
      </c>
      <c r="N66" s="466">
        <v>0</v>
      </c>
      <c r="O66" s="466">
        <v>5</v>
      </c>
      <c r="P66" s="466">
        <v>1</v>
      </c>
      <c r="Q66" s="466">
        <v>521</v>
      </c>
      <c r="R66" s="466">
        <v>1653</v>
      </c>
      <c r="S66" s="466">
        <v>0</v>
      </c>
      <c r="T66" s="466">
        <v>0</v>
      </c>
      <c r="U66" s="466">
        <v>1</v>
      </c>
      <c r="V66" s="466">
        <v>198</v>
      </c>
      <c r="W66" s="466">
        <v>63</v>
      </c>
      <c r="X66" s="466">
        <v>3</v>
      </c>
      <c r="Y66" s="466"/>
      <c r="Z66" s="466"/>
      <c r="AA66" s="466"/>
      <c r="AB66" s="466">
        <v>0</v>
      </c>
      <c r="AC66" s="466">
        <v>3</v>
      </c>
      <c r="AD66" s="466">
        <v>0</v>
      </c>
      <c r="AE66" s="466">
        <v>1</v>
      </c>
      <c r="AF66" s="466">
        <v>0</v>
      </c>
      <c r="AG66" s="466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>
        <v>1</v>
      </c>
      <c r="AR66" s="466">
        <v>120.87005499999999</v>
      </c>
      <c r="AS66" s="466">
        <v>23.627984000000001</v>
      </c>
      <c r="AT66" s="466">
        <v>1</v>
      </c>
      <c r="AU66" s="466">
        <v>1</v>
      </c>
      <c r="AV66" s="466">
        <v>0</v>
      </c>
      <c r="AW66" s="466">
        <v>0</v>
      </c>
      <c r="AX66" s="466">
        <v>0</v>
      </c>
      <c r="AY66" s="466"/>
      <c r="AZ66" s="466">
        <v>0</v>
      </c>
      <c r="BA66" s="466">
        <v>0</v>
      </c>
      <c r="BB66" s="466">
        <v>0</v>
      </c>
      <c r="BC66" s="466"/>
      <c r="BD66" s="466"/>
      <c r="BE66" s="466"/>
      <c r="BF66" s="466"/>
      <c r="BG66" s="466"/>
      <c r="BH66" s="466"/>
      <c r="BI66" s="466"/>
      <c r="BJ66" s="466"/>
      <c r="BK66" s="466"/>
      <c r="BL66" s="466"/>
      <c r="BM66" s="466">
        <v>1</v>
      </c>
      <c r="BN66" s="466">
        <v>1</v>
      </c>
      <c r="BO66" s="466">
        <v>1</v>
      </c>
      <c r="BP66" s="466">
        <v>1</v>
      </c>
      <c r="BQ66" s="466">
        <v>1</v>
      </c>
      <c r="BR66" s="466" t="s">
        <v>402</v>
      </c>
      <c r="BS66" s="466">
        <v>120.87005499999999</v>
      </c>
      <c r="BT66" s="466">
        <v>23.627984000000001</v>
      </c>
      <c r="BU66" s="466">
        <v>1</v>
      </c>
      <c r="BV66" s="466">
        <v>120.87005499999999</v>
      </c>
      <c r="BW66" s="466">
        <v>23.627984000000001</v>
      </c>
      <c r="BX66" s="466">
        <v>1</v>
      </c>
      <c r="BY66" s="466">
        <v>120.87005499999999</v>
      </c>
      <c r="BZ66" s="466">
        <v>23.627984000000001</v>
      </c>
      <c r="CA66" s="466" t="s">
        <v>410</v>
      </c>
      <c r="CB66" s="466">
        <v>150</v>
      </c>
      <c r="CC66" s="483">
        <v>9.0744101633393831E-2</v>
      </c>
      <c r="CD66" s="483" t="e">
        <f>#REF!</f>
        <v>#REF!</v>
      </c>
      <c r="CE66" s="362">
        <v>1</v>
      </c>
      <c r="CF66" s="466">
        <v>0</v>
      </c>
      <c r="CG66" s="466">
        <v>0</v>
      </c>
      <c r="CH66" s="466">
        <v>120.87005000000001</v>
      </c>
      <c r="CI66" s="466">
        <v>23.628004000000001</v>
      </c>
      <c r="CJ66" s="457" t="s">
        <v>1378</v>
      </c>
      <c r="CK66" s="457"/>
      <c r="CL66" s="484">
        <v>1</v>
      </c>
      <c r="CM66" s="484" t="s">
        <v>1757</v>
      </c>
      <c r="CN66" s="466">
        <v>2648</v>
      </c>
      <c r="CO66" s="431">
        <v>1968</v>
      </c>
      <c r="CP66" s="431">
        <v>120</v>
      </c>
      <c r="CQ66" s="431">
        <v>384</v>
      </c>
      <c r="CR66" s="431" t="s">
        <v>1767</v>
      </c>
      <c r="CS66" s="431" t="s">
        <v>1768</v>
      </c>
      <c r="CT66" s="431" t="s">
        <v>1769</v>
      </c>
      <c r="CU66" s="431" t="s">
        <v>387</v>
      </c>
      <c r="CV66" s="466" t="s">
        <v>411</v>
      </c>
      <c r="CW66" s="466">
        <v>120.87042599999999</v>
      </c>
      <c r="CX66" s="466">
        <v>23.628294</v>
      </c>
      <c r="CY66" s="466" t="s">
        <v>411</v>
      </c>
      <c r="CZ66" s="466">
        <v>120.87042599999999</v>
      </c>
      <c r="DA66" s="466">
        <v>23.628294</v>
      </c>
      <c r="DB66" s="466">
        <v>1</v>
      </c>
      <c r="DC66" s="485" t="s">
        <v>219</v>
      </c>
      <c r="DD66" s="485">
        <v>10</v>
      </c>
      <c r="DE66" s="466"/>
      <c r="DF66" s="466"/>
      <c r="DG66" s="485">
        <v>1</v>
      </c>
      <c r="DH66" s="485" t="s">
        <v>166</v>
      </c>
      <c r="DI66" s="485">
        <v>1</v>
      </c>
      <c r="DJ66" s="485">
        <v>1</v>
      </c>
      <c r="DK66" s="485">
        <v>1</v>
      </c>
      <c r="DL66" s="485">
        <v>1</v>
      </c>
      <c r="DM66" s="485">
        <v>1</v>
      </c>
      <c r="DN66" s="485">
        <v>1</v>
      </c>
      <c r="DO66" s="485">
        <v>1</v>
      </c>
      <c r="DP66" s="485">
        <v>1</v>
      </c>
      <c r="DQ66" s="485">
        <v>1</v>
      </c>
      <c r="DR66" s="485"/>
      <c r="DS66" s="486">
        <v>1</v>
      </c>
      <c r="DT66" s="486">
        <v>1</v>
      </c>
      <c r="DU66" s="18"/>
      <c r="DV66" s="18"/>
    </row>
    <row r="67" spans="1:126" ht="150" customHeight="1">
      <c r="A67" s="10">
        <v>64</v>
      </c>
      <c r="B67" s="471" t="s">
        <v>367</v>
      </c>
      <c r="C67" s="471" t="s">
        <v>378</v>
      </c>
      <c r="D67" s="471" t="s">
        <v>1532</v>
      </c>
      <c r="E67" s="471">
        <v>0</v>
      </c>
      <c r="F67" s="471">
        <v>1</v>
      </c>
      <c r="G67" s="471">
        <v>1</v>
      </c>
      <c r="H67" s="471">
        <v>120.884137</v>
      </c>
      <c r="I67" s="471">
        <v>23.619382000000002</v>
      </c>
      <c r="J67" s="471" t="s">
        <v>1531</v>
      </c>
      <c r="K67" s="471" t="s">
        <v>1530</v>
      </c>
      <c r="L67" s="472" t="s">
        <v>1529</v>
      </c>
      <c r="M67" s="471" t="s">
        <v>412</v>
      </c>
      <c r="N67" s="471">
        <v>0</v>
      </c>
      <c r="O67" s="471">
        <v>5</v>
      </c>
      <c r="P67" s="471">
        <v>1</v>
      </c>
      <c r="Q67" s="471">
        <v>293</v>
      </c>
      <c r="R67" s="471">
        <v>466</v>
      </c>
      <c r="S67" s="471">
        <v>1</v>
      </c>
      <c r="T67" s="471">
        <v>0</v>
      </c>
      <c r="U67" s="471">
        <v>0</v>
      </c>
      <c r="V67" s="471">
        <v>97</v>
      </c>
      <c r="W67" s="471">
        <v>15</v>
      </c>
      <c r="X67" s="471">
        <v>2</v>
      </c>
      <c r="Y67" s="471"/>
      <c r="Z67" s="471"/>
      <c r="AA67" s="471"/>
      <c r="AB67" s="471">
        <v>0</v>
      </c>
      <c r="AC67" s="471">
        <v>2</v>
      </c>
      <c r="AD67" s="471">
        <v>0</v>
      </c>
      <c r="AE67" s="471">
        <v>1</v>
      </c>
      <c r="AF67" s="471">
        <v>0</v>
      </c>
      <c r="AG67" s="471"/>
      <c r="AH67" s="471"/>
      <c r="AI67" s="471"/>
      <c r="AJ67" s="471"/>
      <c r="AK67" s="471"/>
      <c r="AL67" s="471"/>
      <c r="AM67" s="471"/>
      <c r="AN67" s="471"/>
      <c r="AO67" s="471"/>
      <c r="AP67" s="471"/>
      <c r="AQ67" s="471">
        <v>1</v>
      </c>
      <c r="AR67" s="471">
        <v>120.884249</v>
      </c>
      <c r="AS67" s="471">
        <v>23.619005000000001</v>
      </c>
      <c r="AT67" s="471">
        <v>1</v>
      </c>
      <c r="AU67" s="471">
        <v>1</v>
      </c>
      <c r="AV67" s="471">
        <v>0</v>
      </c>
      <c r="AW67" s="471">
        <v>0</v>
      </c>
      <c r="AX67" s="471">
        <v>0</v>
      </c>
      <c r="AY67" s="471"/>
      <c r="AZ67" s="471">
        <v>0</v>
      </c>
      <c r="BA67" s="471">
        <v>0</v>
      </c>
      <c r="BB67" s="471">
        <v>0</v>
      </c>
      <c r="BC67" s="471"/>
      <c r="BD67" s="471"/>
      <c r="BE67" s="471"/>
      <c r="BF67" s="471"/>
      <c r="BG67" s="471"/>
      <c r="BH67" s="471"/>
      <c r="BI67" s="471"/>
      <c r="BJ67" s="471"/>
      <c r="BK67" s="471"/>
      <c r="BL67" s="471"/>
      <c r="BM67" s="471">
        <v>1</v>
      </c>
      <c r="BN67" s="471">
        <v>1</v>
      </c>
      <c r="BO67" s="471">
        <v>1</v>
      </c>
      <c r="BP67" s="471">
        <v>1</v>
      </c>
      <c r="BQ67" s="471">
        <v>1</v>
      </c>
      <c r="BR67" s="471" t="s">
        <v>413</v>
      </c>
      <c r="BS67" s="471">
        <v>120.884249</v>
      </c>
      <c r="BT67" s="471">
        <v>23.619005000000001</v>
      </c>
      <c r="BU67" s="471">
        <v>1</v>
      </c>
      <c r="BV67" s="471">
        <v>120.884249</v>
      </c>
      <c r="BW67" s="471">
        <v>23.619005000000001</v>
      </c>
      <c r="BX67" s="471">
        <v>1</v>
      </c>
      <c r="BY67" s="471">
        <v>120.884249</v>
      </c>
      <c r="BZ67" s="471">
        <v>23.619005000000001</v>
      </c>
      <c r="CA67" s="471" t="s">
        <v>414</v>
      </c>
      <c r="CB67" s="471">
        <v>150</v>
      </c>
      <c r="CC67" s="473">
        <v>0.32188841201716739</v>
      </c>
      <c r="CD67" s="473"/>
      <c r="CE67" s="358">
        <v>1</v>
      </c>
      <c r="CF67" s="471">
        <v>0</v>
      </c>
      <c r="CG67" s="471">
        <v>0</v>
      </c>
      <c r="CH67" s="471">
        <v>120.884632</v>
      </c>
      <c r="CI67" s="471">
        <v>23.618769</v>
      </c>
      <c r="CJ67" s="457" t="s">
        <v>1378</v>
      </c>
      <c r="CK67" s="457"/>
      <c r="CL67" s="476">
        <v>1</v>
      </c>
      <c r="CM67" s="484" t="s">
        <v>1757</v>
      </c>
      <c r="CN67" s="471">
        <v>2648</v>
      </c>
      <c r="CO67" s="431">
        <v>1404</v>
      </c>
      <c r="CP67" s="431">
        <v>120</v>
      </c>
      <c r="CQ67" s="431">
        <v>384</v>
      </c>
      <c r="CR67" s="431" t="s">
        <v>1770</v>
      </c>
      <c r="CS67" s="431" t="s">
        <v>1771</v>
      </c>
      <c r="CT67" s="431" t="s">
        <v>1772</v>
      </c>
      <c r="CU67" s="431" t="s">
        <v>387</v>
      </c>
      <c r="CV67" s="471" t="s">
        <v>415</v>
      </c>
      <c r="CW67" s="471">
        <v>120.884632</v>
      </c>
      <c r="CX67" s="471">
        <v>23.615537</v>
      </c>
      <c r="CY67" s="471" t="s">
        <v>415</v>
      </c>
      <c r="CZ67" s="471">
        <v>120.884632</v>
      </c>
      <c r="DA67" s="471">
        <v>23.615537</v>
      </c>
      <c r="DB67" s="471">
        <v>1</v>
      </c>
      <c r="DC67" s="478" t="s">
        <v>219</v>
      </c>
      <c r="DD67" s="478">
        <v>10</v>
      </c>
      <c r="DE67" s="471"/>
      <c r="DF67" s="471"/>
      <c r="DG67" s="478">
        <v>1</v>
      </c>
      <c r="DH67" s="478" t="s">
        <v>166</v>
      </c>
      <c r="DI67" s="478">
        <v>1</v>
      </c>
      <c r="DJ67" s="478">
        <v>1</v>
      </c>
      <c r="DK67" s="478">
        <v>1</v>
      </c>
      <c r="DL67" s="478">
        <v>1</v>
      </c>
      <c r="DM67" s="478">
        <v>1</v>
      </c>
      <c r="DN67" s="478">
        <v>1</v>
      </c>
      <c r="DO67" s="478">
        <v>1</v>
      </c>
      <c r="DP67" s="478">
        <v>1</v>
      </c>
      <c r="DQ67" s="478">
        <v>1</v>
      </c>
      <c r="DR67" s="478"/>
      <c r="DS67" s="481">
        <v>1</v>
      </c>
      <c r="DT67" s="481">
        <v>1</v>
      </c>
      <c r="DU67" s="18"/>
      <c r="DV67" s="18"/>
    </row>
    <row r="68" spans="1:126" ht="150" customHeight="1">
      <c r="A68" s="10">
        <v>65</v>
      </c>
      <c r="B68" s="471" t="s">
        <v>367</v>
      </c>
      <c r="C68" s="471" t="s">
        <v>378</v>
      </c>
      <c r="D68" s="471" t="s">
        <v>1528</v>
      </c>
      <c r="E68" s="471">
        <v>0</v>
      </c>
      <c r="F68" s="471">
        <v>1</v>
      </c>
      <c r="G68" s="471">
        <v>1</v>
      </c>
      <c r="H68" s="471">
        <v>120.88507300000001</v>
      </c>
      <c r="I68" s="471">
        <v>23.608599000000002</v>
      </c>
      <c r="J68" s="471" t="s">
        <v>1527</v>
      </c>
      <c r="K68" s="471" t="s">
        <v>1526</v>
      </c>
      <c r="L68" s="472" t="s">
        <v>1525</v>
      </c>
      <c r="M68" s="471" t="s">
        <v>1524</v>
      </c>
      <c r="N68" s="471">
        <v>0</v>
      </c>
      <c r="O68" s="471">
        <v>5</v>
      </c>
      <c r="P68" s="471">
        <v>1</v>
      </c>
      <c r="Q68" s="471">
        <v>255</v>
      </c>
      <c r="R68" s="471">
        <v>701</v>
      </c>
      <c r="S68" s="471">
        <v>0</v>
      </c>
      <c r="T68" s="471">
        <v>1</v>
      </c>
      <c r="U68" s="471">
        <v>0</v>
      </c>
      <c r="V68" s="471">
        <v>63</v>
      </c>
      <c r="W68" s="471">
        <v>15</v>
      </c>
      <c r="X68" s="471">
        <v>5</v>
      </c>
      <c r="Y68" s="471"/>
      <c r="Z68" s="471"/>
      <c r="AA68" s="471"/>
      <c r="AB68" s="471">
        <v>0</v>
      </c>
      <c r="AC68" s="471">
        <v>5</v>
      </c>
      <c r="AD68" s="471">
        <v>0</v>
      </c>
      <c r="AE68" s="471">
        <v>1</v>
      </c>
      <c r="AF68" s="471">
        <v>0</v>
      </c>
      <c r="AG68" s="471"/>
      <c r="AH68" s="471"/>
      <c r="AI68" s="471"/>
      <c r="AJ68" s="471"/>
      <c r="AK68" s="471"/>
      <c r="AL68" s="471"/>
      <c r="AM68" s="471"/>
      <c r="AN68" s="471"/>
      <c r="AO68" s="471"/>
      <c r="AP68" s="471"/>
      <c r="AQ68" s="471">
        <v>1</v>
      </c>
      <c r="AR68" s="471">
        <v>120.88507300000001</v>
      </c>
      <c r="AS68" s="471">
        <v>23.608599000000002</v>
      </c>
      <c r="AT68" s="471">
        <v>1</v>
      </c>
      <c r="AU68" s="471">
        <v>1</v>
      </c>
      <c r="AV68" s="471">
        <v>0</v>
      </c>
      <c r="AW68" s="471">
        <v>0</v>
      </c>
      <c r="AX68" s="471">
        <v>0</v>
      </c>
      <c r="AY68" s="471"/>
      <c r="AZ68" s="471">
        <v>0</v>
      </c>
      <c r="BA68" s="471">
        <v>0</v>
      </c>
      <c r="BB68" s="471">
        <v>0</v>
      </c>
      <c r="BC68" s="471"/>
      <c r="BD68" s="471"/>
      <c r="BE68" s="471"/>
      <c r="BF68" s="471"/>
      <c r="BG68" s="471"/>
      <c r="BH68" s="471"/>
      <c r="BI68" s="471"/>
      <c r="BJ68" s="471"/>
      <c r="BK68" s="471"/>
      <c r="BL68" s="471"/>
      <c r="BM68" s="471">
        <v>1</v>
      </c>
      <c r="BN68" s="471">
        <v>1</v>
      </c>
      <c r="BO68" s="471">
        <v>1</v>
      </c>
      <c r="BP68" s="471">
        <v>1</v>
      </c>
      <c r="BQ68" s="471">
        <v>1</v>
      </c>
      <c r="BR68" s="471" t="s">
        <v>413</v>
      </c>
      <c r="BS68" s="471"/>
      <c r="BT68" s="471"/>
      <c r="BU68" s="471"/>
      <c r="BV68" s="471"/>
      <c r="BW68" s="471"/>
      <c r="BX68" s="471"/>
      <c r="BY68" s="471"/>
      <c r="BZ68" s="471"/>
      <c r="CA68" s="471" t="s">
        <v>1523</v>
      </c>
      <c r="CB68" s="471"/>
      <c r="CC68" s="473"/>
      <c r="CD68" s="473"/>
      <c r="CE68" s="358">
        <v>1</v>
      </c>
      <c r="CF68" s="471"/>
      <c r="CG68" s="471"/>
      <c r="CH68" s="471"/>
      <c r="CI68" s="471"/>
      <c r="CJ68" s="457" t="s">
        <v>1378</v>
      </c>
      <c r="CK68" s="457"/>
      <c r="CL68" s="476">
        <v>1</v>
      </c>
      <c r="CM68" s="484" t="s">
        <v>1757</v>
      </c>
      <c r="CN68" s="471">
        <v>2576</v>
      </c>
      <c r="CO68" s="431">
        <v>1176</v>
      </c>
      <c r="CP68" s="431">
        <v>90</v>
      </c>
      <c r="CQ68" s="431">
        <v>96</v>
      </c>
      <c r="CR68" s="431" t="s">
        <v>1773</v>
      </c>
      <c r="CS68" s="431" t="s">
        <v>1774</v>
      </c>
      <c r="CT68" s="431" t="s">
        <v>1522</v>
      </c>
      <c r="CU68" s="431" t="s">
        <v>387</v>
      </c>
      <c r="CV68" s="471" t="s">
        <v>1521</v>
      </c>
      <c r="CW68" s="471">
        <v>120.888285</v>
      </c>
      <c r="CX68" s="471">
        <v>23.598099999999999</v>
      </c>
      <c r="CY68" s="471" t="s">
        <v>1521</v>
      </c>
      <c r="CZ68" s="471">
        <v>120.888205</v>
      </c>
      <c r="DA68" s="471">
        <v>23.598099999999999</v>
      </c>
      <c r="DB68" s="471">
        <v>1</v>
      </c>
      <c r="DC68" s="478" t="s">
        <v>219</v>
      </c>
      <c r="DD68" s="478">
        <v>10</v>
      </c>
      <c r="DE68" s="471"/>
      <c r="DF68" s="471"/>
      <c r="DG68" s="478">
        <v>0</v>
      </c>
      <c r="DH68" s="478"/>
      <c r="DI68" s="478">
        <v>1</v>
      </c>
      <c r="DJ68" s="478"/>
      <c r="DK68" s="478"/>
      <c r="DL68" s="478"/>
      <c r="DM68" s="478"/>
      <c r="DN68" s="478"/>
      <c r="DO68" s="478"/>
      <c r="DP68" s="478"/>
      <c r="DQ68" s="478"/>
      <c r="DR68" s="478"/>
      <c r="DS68" s="481">
        <v>1</v>
      </c>
      <c r="DT68" s="481">
        <v>1</v>
      </c>
      <c r="DU68" s="18"/>
      <c r="DV68" s="18"/>
    </row>
    <row r="69" spans="1:126" ht="150" customHeight="1">
      <c r="A69" s="10">
        <v>66</v>
      </c>
      <c r="B69" s="466" t="s">
        <v>367</v>
      </c>
      <c r="C69" s="466" t="s">
        <v>378</v>
      </c>
      <c r="D69" s="466" t="s">
        <v>416</v>
      </c>
      <c r="E69" s="466">
        <v>0</v>
      </c>
      <c r="F69" s="466">
        <v>1</v>
      </c>
      <c r="G69" s="466">
        <v>1</v>
      </c>
      <c r="H69" s="466">
        <v>120.939758</v>
      </c>
      <c r="I69" s="466">
        <v>23.821759</v>
      </c>
      <c r="J69" s="466" t="s">
        <v>417</v>
      </c>
      <c r="K69" s="466" t="s">
        <v>418</v>
      </c>
      <c r="L69" s="482" t="s">
        <v>419</v>
      </c>
      <c r="M69" s="466" t="s">
        <v>420</v>
      </c>
      <c r="N69" s="466">
        <v>0</v>
      </c>
      <c r="O69" s="466">
        <v>6</v>
      </c>
      <c r="P69" s="466">
        <v>1</v>
      </c>
      <c r="Q69" s="466">
        <v>224</v>
      </c>
      <c r="R69" s="466">
        <v>787</v>
      </c>
      <c r="S69" s="466">
        <v>0</v>
      </c>
      <c r="T69" s="466">
        <v>1</v>
      </c>
      <c r="U69" s="466">
        <v>0</v>
      </c>
      <c r="V69" s="466">
        <v>39</v>
      </c>
      <c r="W69" s="466">
        <v>28</v>
      </c>
      <c r="X69" s="466">
        <v>1</v>
      </c>
      <c r="Y69" s="466"/>
      <c r="Z69" s="466"/>
      <c r="AA69" s="466"/>
      <c r="AB69" s="466">
        <v>0</v>
      </c>
      <c r="AC69" s="466">
        <v>1</v>
      </c>
      <c r="AD69" s="466">
        <v>0</v>
      </c>
      <c r="AE69" s="466">
        <v>1</v>
      </c>
      <c r="AF69" s="466">
        <v>0</v>
      </c>
      <c r="AG69" s="466"/>
      <c r="AH69" s="466"/>
      <c r="AI69" s="466"/>
      <c r="AJ69" s="466"/>
      <c r="AK69" s="466"/>
      <c r="AL69" s="466"/>
      <c r="AM69" s="466"/>
      <c r="AN69" s="466"/>
      <c r="AO69" s="466"/>
      <c r="AP69" s="466"/>
      <c r="AQ69" s="466">
        <v>1</v>
      </c>
      <c r="AR69" s="466">
        <v>120.939195</v>
      </c>
      <c r="AS69" s="466">
        <v>23.820841000000001</v>
      </c>
      <c r="AT69" s="466">
        <v>1</v>
      </c>
      <c r="AU69" s="466">
        <v>1</v>
      </c>
      <c r="AV69" s="466">
        <v>0</v>
      </c>
      <c r="AW69" s="466">
        <v>0</v>
      </c>
      <c r="AX69" s="466">
        <v>0</v>
      </c>
      <c r="AY69" s="466">
        <v>1</v>
      </c>
      <c r="AZ69" s="466">
        <v>0</v>
      </c>
      <c r="BA69" s="466">
        <v>0</v>
      </c>
      <c r="BB69" s="466">
        <v>0</v>
      </c>
      <c r="BC69" s="466"/>
      <c r="BD69" s="466"/>
      <c r="BE69" s="466"/>
      <c r="BF69" s="466"/>
      <c r="BG69" s="466"/>
      <c r="BH69" s="466"/>
      <c r="BI69" s="466"/>
      <c r="BJ69" s="466"/>
      <c r="BK69" s="466"/>
      <c r="BL69" s="466"/>
      <c r="BM69" s="466">
        <v>1</v>
      </c>
      <c r="BN69" s="466">
        <v>1</v>
      </c>
      <c r="BO69" s="466">
        <v>1</v>
      </c>
      <c r="BP69" s="466">
        <v>1</v>
      </c>
      <c r="BQ69" s="466">
        <v>1</v>
      </c>
      <c r="BR69" s="466" t="s">
        <v>421</v>
      </c>
      <c r="BS69" s="466">
        <v>120.939195</v>
      </c>
      <c r="BT69" s="466">
        <v>23.820841000000001</v>
      </c>
      <c r="BU69" s="466">
        <v>1</v>
      </c>
      <c r="BV69" s="466">
        <v>120.939195</v>
      </c>
      <c r="BW69" s="466">
        <v>23.820841000000001</v>
      </c>
      <c r="BX69" s="466">
        <v>1</v>
      </c>
      <c r="BY69" s="466">
        <v>120.939195</v>
      </c>
      <c r="BZ69" s="466">
        <v>23.820841000000001</v>
      </c>
      <c r="CA69" s="466" t="s">
        <v>422</v>
      </c>
      <c r="CB69" s="466">
        <v>100</v>
      </c>
      <c r="CC69" s="483">
        <v>0.12706480304955528</v>
      </c>
      <c r="CD69" s="483" t="e">
        <f>#REF!</f>
        <v>#REF!</v>
      </c>
      <c r="CE69" s="362">
        <v>1</v>
      </c>
      <c r="CF69" s="466">
        <v>0</v>
      </c>
      <c r="CG69" s="466">
        <v>0</v>
      </c>
      <c r="CH69" s="466">
        <v>120.939181</v>
      </c>
      <c r="CI69" s="466">
        <v>23.820824999999999</v>
      </c>
      <c r="CJ69" s="457" t="s">
        <v>1378</v>
      </c>
      <c r="CK69" s="457"/>
      <c r="CL69" s="484">
        <v>1</v>
      </c>
      <c r="CM69" s="484" t="s">
        <v>1757</v>
      </c>
      <c r="CN69" s="466">
        <v>6216</v>
      </c>
      <c r="CO69" s="431">
        <v>939</v>
      </c>
      <c r="CP69" s="431">
        <v>120</v>
      </c>
      <c r="CQ69" s="431">
        <v>360</v>
      </c>
      <c r="CR69" s="431" t="s">
        <v>1775</v>
      </c>
      <c r="CS69" s="431" t="s">
        <v>1776</v>
      </c>
      <c r="CT69" s="431" t="s">
        <v>1777</v>
      </c>
      <c r="CU69" s="431" t="s">
        <v>387</v>
      </c>
      <c r="CV69" s="466" t="s">
        <v>423</v>
      </c>
      <c r="CW69" s="466">
        <v>120.940027</v>
      </c>
      <c r="CX69" s="466">
        <v>23.821456999999999</v>
      </c>
      <c r="CY69" s="466" t="s">
        <v>423</v>
      </c>
      <c r="CZ69" s="466">
        <v>120.940027</v>
      </c>
      <c r="DA69" s="466">
        <v>23.821456999999999</v>
      </c>
      <c r="DB69" s="466">
        <v>1</v>
      </c>
      <c r="DC69" s="485" t="s">
        <v>219</v>
      </c>
      <c r="DD69" s="485">
        <v>10</v>
      </c>
      <c r="DE69" s="466"/>
      <c r="DF69" s="466"/>
      <c r="DG69" s="485">
        <v>1</v>
      </c>
      <c r="DH69" s="485" t="s">
        <v>166</v>
      </c>
      <c r="DI69" s="485">
        <v>1</v>
      </c>
      <c r="DJ69" s="485">
        <v>1</v>
      </c>
      <c r="DK69" s="485">
        <v>1</v>
      </c>
      <c r="DL69" s="485">
        <v>1</v>
      </c>
      <c r="DM69" s="485">
        <v>1</v>
      </c>
      <c r="DN69" s="485">
        <v>1</v>
      </c>
      <c r="DO69" s="485">
        <v>1</v>
      </c>
      <c r="DP69" s="485">
        <v>1</v>
      </c>
      <c r="DQ69" s="485">
        <v>1</v>
      </c>
      <c r="DR69" s="485"/>
      <c r="DS69" s="486">
        <v>1</v>
      </c>
      <c r="DT69" s="486">
        <v>1</v>
      </c>
      <c r="DU69" s="18"/>
      <c r="DV69" s="18"/>
    </row>
    <row r="70" spans="1:126" ht="150" customHeight="1">
      <c r="A70" s="10">
        <v>67</v>
      </c>
      <c r="B70" s="466" t="s">
        <v>367</v>
      </c>
      <c r="C70" s="466" t="s">
        <v>378</v>
      </c>
      <c r="D70" s="466" t="s">
        <v>424</v>
      </c>
      <c r="E70" s="466">
        <v>0</v>
      </c>
      <c r="F70" s="466">
        <v>1</v>
      </c>
      <c r="G70" s="466">
        <v>1</v>
      </c>
      <c r="H70" s="466">
        <v>120.95014999999999</v>
      </c>
      <c r="I70" s="466">
        <v>23.785399999999999</v>
      </c>
      <c r="J70" s="466" t="s">
        <v>425</v>
      </c>
      <c r="K70" s="466" t="s">
        <v>426</v>
      </c>
      <c r="L70" s="482" t="s">
        <v>427</v>
      </c>
      <c r="M70" s="466" t="s">
        <v>428</v>
      </c>
      <c r="N70" s="466">
        <v>0</v>
      </c>
      <c r="O70" s="466">
        <v>5</v>
      </c>
      <c r="P70" s="466">
        <v>1</v>
      </c>
      <c r="Q70" s="466">
        <v>218</v>
      </c>
      <c r="R70" s="466">
        <v>773</v>
      </c>
      <c r="S70" s="466">
        <v>0</v>
      </c>
      <c r="T70" s="466">
        <v>1</v>
      </c>
      <c r="U70" s="466">
        <v>0</v>
      </c>
      <c r="V70" s="466">
        <v>72</v>
      </c>
      <c r="W70" s="466">
        <v>27</v>
      </c>
      <c r="X70" s="466">
        <v>6</v>
      </c>
      <c r="Y70" s="466"/>
      <c r="Z70" s="466"/>
      <c r="AA70" s="466"/>
      <c r="AB70" s="466">
        <v>0</v>
      </c>
      <c r="AC70" s="466">
        <v>6</v>
      </c>
      <c r="AD70" s="466">
        <v>0</v>
      </c>
      <c r="AE70" s="466">
        <v>1</v>
      </c>
      <c r="AF70" s="466">
        <v>0</v>
      </c>
      <c r="AG70" s="466"/>
      <c r="AH70" s="466">
        <v>1</v>
      </c>
      <c r="AI70" s="466">
        <v>0</v>
      </c>
      <c r="AJ70" s="466"/>
      <c r="AK70" s="466"/>
      <c r="AL70" s="466"/>
      <c r="AM70" s="466"/>
      <c r="AN70" s="466"/>
      <c r="AO70" s="466"/>
      <c r="AP70" s="466"/>
      <c r="AQ70" s="466">
        <v>1</v>
      </c>
      <c r="AR70" s="466">
        <v>120.947661</v>
      </c>
      <c r="AS70" s="466" t="s">
        <v>429</v>
      </c>
      <c r="AT70" s="466">
        <v>1</v>
      </c>
      <c r="AU70" s="466">
        <v>1</v>
      </c>
      <c r="AV70" s="466">
        <v>0</v>
      </c>
      <c r="AW70" s="466">
        <v>0</v>
      </c>
      <c r="AX70" s="466">
        <v>0</v>
      </c>
      <c r="AY70" s="466">
        <v>1</v>
      </c>
      <c r="AZ70" s="466">
        <v>0</v>
      </c>
      <c r="BA70" s="466">
        <v>0</v>
      </c>
      <c r="BB70" s="466">
        <v>0</v>
      </c>
      <c r="BC70" s="466"/>
      <c r="BD70" s="466"/>
      <c r="BE70" s="466"/>
      <c r="BF70" s="466"/>
      <c r="BG70" s="466"/>
      <c r="BH70" s="466"/>
      <c r="BI70" s="466"/>
      <c r="BJ70" s="466"/>
      <c r="BK70" s="466"/>
      <c r="BL70" s="466"/>
      <c r="BM70" s="466">
        <v>1</v>
      </c>
      <c r="BN70" s="466">
        <v>1</v>
      </c>
      <c r="BO70" s="466">
        <v>1</v>
      </c>
      <c r="BP70" s="466">
        <v>1</v>
      </c>
      <c r="BQ70" s="466">
        <v>1</v>
      </c>
      <c r="BR70" s="466" t="s">
        <v>430</v>
      </c>
      <c r="BS70" s="466">
        <v>120.947661</v>
      </c>
      <c r="BT70" s="466">
        <v>23.783693</v>
      </c>
      <c r="BU70" s="466">
        <v>1</v>
      </c>
      <c r="BV70" s="466">
        <v>120.947661</v>
      </c>
      <c r="BW70" s="466">
        <v>23.783693</v>
      </c>
      <c r="BX70" s="466">
        <v>1</v>
      </c>
      <c r="BY70" s="466">
        <v>120.947661</v>
      </c>
      <c r="BZ70" s="466">
        <v>23.783693</v>
      </c>
      <c r="CA70" s="466" t="s">
        <v>431</v>
      </c>
      <c r="CB70" s="466">
        <v>100</v>
      </c>
      <c r="CC70" s="483">
        <v>0.12936610608020699</v>
      </c>
      <c r="CD70" s="483" t="e">
        <f>#REF!</f>
        <v>#REF!</v>
      </c>
      <c r="CE70" s="362">
        <v>1</v>
      </c>
      <c r="CF70" s="466">
        <v>0</v>
      </c>
      <c r="CG70" s="466">
        <v>0</v>
      </c>
      <c r="CH70" s="466">
        <v>120.947577</v>
      </c>
      <c r="CI70" s="466">
        <v>23.783685999999999</v>
      </c>
      <c r="CJ70" s="457" t="s">
        <v>1378</v>
      </c>
      <c r="CK70" s="457"/>
      <c r="CL70" s="484">
        <v>1</v>
      </c>
      <c r="CM70" s="484" t="s">
        <v>1757</v>
      </c>
      <c r="CN70" s="466">
        <v>2648</v>
      </c>
      <c r="CO70" s="431">
        <v>915</v>
      </c>
      <c r="CP70" s="431">
        <v>120</v>
      </c>
      <c r="CQ70" s="431">
        <v>336</v>
      </c>
      <c r="CR70" s="431" t="s">
        <v>1778</v>
      </c>
      <c r="CS70" s="431" t="s">
        <v>1736</v>
      </c>
      <c r="CT70" s="431" t="s">
        <v>1777</v>
      </c>
      <c r="CU70" s="431" t="s">
        <v>387</v>
      </c>
      <c r="CV70" s="466" t="s">
        <v>432</v>
      </c>
      <c r="CW70" s="466">
        <v>120.95005999999999</v>
      </c>
      <c r="CX70" s="466">
        <v>23.785620999999999</v>
      </c>
      <c r="CY70" s="466" t="s">
        <v>432</v>
      </c>
      <c r="CZ70" s="466">
        <v>120.95005999999999</v>
      </c>
      <c r="DA70" s="466">
        <v>23.785620999999999</v>
      </c>
      <c r="DB70" s="466">
        <v>1</v>
      </c>
      <c r="DC70" s="485" t="s">
        <v>219</v>
      </c>
      <c r="DD70" s="485">
        <v>10</v>
      </c>
      <c r="DE70" s="466"/>
      <c r="DF70" s="466"/>
      <c r="DG70" s="485">
        <v>1</v>
      </c>
      <c r="DH70" s="485" t="s">
        <v>166</v>
      </c>
      <c r="DI70" s="485">
        <v>1</v>
      </c>
      <c r="DJ70" s="485">
        <v>1</v>
      </c>
      <c r="DK70" s="485">
        <v>1</v>
      </c>
      <c r="DL70" s="485">
        <v>1</v>
      </c>
      <c r="DM70" s="485">
        <v>1</v>
      </c>
      <c r="DN70" s="485">
        <v>1</v>
      </c>
      <c r="DO70" s="485">
        <v>1</v>
      </c>
      <c r="DP70" s="485">
        <v>1</v>
      </c>
      <c r="DQ70" s="485">
        <v>1</v>
      </c>
      <c r="DR70" s="485"/>
      <c r="DS70" s="486">
        <v>1</v>
      </c>
      <c r="DT70" s="486">
        <v>1</v>
      </c>
      <c r="DU70" s="18"/>
      <c r="DV70" s="18"/>
    </row>
    <row r="71" spans="1:126" ht="150" customHeight="1">
      <c r="A71" s="10">
        <v>68</v>
      </c>
      <c r="B71" s="466" t="s">
        <v>367</v>
      </c>
      <c r="C71" s="466" t="s">
        <v>378</v>
      </c>
      <c r="D71" s="466" t="s">
        <v>433</v>
      </c>
      <c r="E71" s="466">
        <v>0</v>
      </c>
      <c r="F71" s="466">
        <v>1</v>
      </c>
      <c r="G71" s="466">
        <v>1</v>
      </c>
      <c r="H71" s="466">
        <v>120.895653</v>
      </c>
      <c r="I71" s="466">
        <v>23.780262</v>
      </c>
      <c r="J71" s="466" t="s">
        <v>434</v>
      </c>
      <c r="K71" s="466" t="s">
        <v>435</v>
      </c>
      <c r="L71" s="482" t="s">
        <v>436</v>
      </c>
      <c r="M71" s="466" t="s">
        <v>437</v>
      </c>
      <c r="N71" s="466">
        <v>0</v>
      </c>
      <c r="O71" s="466">
        <v>5</v>
      </c>
      <c r="P71" s="466">
        <v>1</v>
      </c>
      <c r="Q71" s="466">
        <v>420</v>
      </c>
      <c r="R71" s="466">
        <v>1448</v>
      </c>
      <c r="S71" s="466">
        <v>0</v>
      </c>
      <c r="T71" s="466">
        <v>0</v>
      </c>
      <c r="U71" s="466">
        <v>1</v>
      </c>
      <c r="V71" s="466">
        <v>165</v>
      </c>
      <c r="W71" s="466">
        <v>38</v>
      </c>
      <c r="X71" s="466">
        <v>11</v>
      </c>
      <c r="Y71" s="466"/>
      <c r="Z71" s="466"/>
      <c r="AA71" s="466"/>
      <c r="AB71" s="466">
        <v>0</v>
      </c>
      <c r="AC71" s="466">
        <v>11</v>
      </c>
      <c r="AD71" s="466">
        <v>0</v>
      </c>
      <c r="AE71" s="466">
        <v>1</v>
      </c>
      <c r="AF71" s="466">
        <v>0</v>
      </c>
      <c r="AG71" s="466"/>
      <c r="AH71" s="466">
        <v>1</v>
      </c>
      <c r="AI71" s="466">
        <v>0</v>
      </c>
      <c r="AJ71" s="466"/>
      <c r="AK71" s="466"/>
      <c r="AL71" s="466"/>
      <c r="AM71" s="466"/>
      <c r="AN71" s="466"/>
      <c r="AO71" s="466"/>
      <c r="AP71" s="466"/>
      <c r="AQ71" s="466">
        <v>1</v>
      </c>
      <c r="AR71" s="466">
        <v>120.896411</v>
      </c>
      <c r="AS71" s="466">
        <v>23.779219000000001</v>
      </c>
      <c r="AT71" s="466">
        <v>1</v>
      </c>
      <c r="AU71" s="466">
        <v>1</v>
      </c>
      <c r="AV71" s="466">
        <v>0</v>
      </c>
      <c r="AW71" s="466">
        <v>0</v>
      </c>
      <c r="AX71" s="466">
        <v>0</v>
      </c>
      <c r="AY71" s="466">
        <v>1</v>
      </c>
      <c r="AZ71" s="466">
        <v>0</v>
      </c>
      <c r="BA71" s="466">
        <v>0</v>
      </c>
      <c r="BB71" s="466">
        <v>0</v>
      </c>
      <c r="BC71" s="466"/>
      <c r="BD71" s="466"/>
      <c r="BE71" s="466"/>
      <c r="BF71" s="466"/>
      <c r="BG71" s="466"/>
      <c r="BH71" s="466"/>
      <c r="BI71" s="466"/>
      <c r="BJ71" s="466"/>
      <c r="BK71" s="466"/>
      <c r="BL71" s="466"/>
      <c r="BM71" s="466">
        <v>1</v>
      </c>
      <c r="BN71" s="466">
        <v>1</v>
      </c>
      <c r="BO71" s="466">
        <v>1</v>
      </c>
      <c r="BP71" s="466">
        <v>1</v>
      </c>
      <c r="BQ71" s="466">
        <v>1</v>
      </c>
      <c r="BR71" s="466" t="s">
        <v>394</v>
      </c>
      <c r="BS71" s="466">
        <v>120.896411</v>
      </c>
      <c r="BT71" s="466">
        <v>23.779219000000001</v>
      </c>
      <c r="BU71" s="466">
        <v>1</v>
      </c>
      <c r="BV71" s="466">
        <v>120.896411</v>
      </c>
      <c r="BW71" s="466">
        <v>23.779219000000001</v>
      </c>
      <c r="BX71" s="466">
        <v>1</v>
      </c>
      <c r="BY71" s="466">
        <v>120.896411</v>
      </c>
      <c r="BZ71" s="466">
        <v>23.779219000000001</v>
      </c>
      <c r="CA71" s="466" t="s">
        <v>438</v>
      </c>
      <c r="CB71" s="466">
        <v>150</v>
      </c>
      <c r="CC71" s="483">
        <v>0.10359116022099447</v>
      </c>
      <c r="CD71" s="483" t="e">
        <f>#REF!</f>
        <v>#REF!</v>
      </c>
      <c r="CE71" s="362">
        <v>1</v>
      </c>
      <c r="CF71" s="466">
        <v>0</v>
      </c>
      <c r="CG71" s="466">
        <v>0</v>
      </c>
      <c r="CH71" s="466">
        <v>120.896365</v>
      </c>
      <c r="CI71" s="466">
        <v>23.779038</v>
      </c>
      <c r="CJ71" s="457" t="s">
        <v>1378</v>
      </c>
      <c r="CK71" s="457"/>
      <c r="CL71" s="484">
        <v>1</v>
      </c>
      <c r="CM71" s="484" t="s">
        <v>1757</v>
      </c>
      <c r="CN71" s="466">
        <v>4648</v>
      </c>
      <c r="CO71" s="431">
        <v>1269</v>
      </c>
      <c r="CP71" s="431">
        <v>120</v>
      </c>
      <c r="CQ71" s="431">
        <v>384</v>
      </c>
      <c r="CR71" s="431" t="s">
        <v>1779</v>
      </c>
      <c r="CS71" s="431" t="s">
        <v>1776</v>
      </c>
      <c r="CT71" s="431" t="s">
        <v>386</v>
      </c>
      <c r="CU71" s="431" t="s">
        <v>387</v>
      </c>
      <c r="CV71" s="466" t="s">
        <v>439</v>
      </c>
      <c r="CW71" s="466">
        <v>120.89689799999999</v>
      </c>
      <c r="CX71" s="466">
        <v>23.779195999999999</v>
      </c>
      <c r="CY71" s="466" t="s">
        <v>439</v>
      </c>
      <c r="CZ71" s="466">
        <v>120.89689799999999</v>
      </c>
      <c r="DA71" s="466">
        <v>23.779195999999999</v>
      </c>
      <c r="DB71" s="466">
        <v>1</v>
      </c>
      <c r="DC71" s="485" t="s">
        <v>219</v>
      </c>
      <c r="DD71" s="485">
        <v>10</v>
      </c>
      <c r="DE71" s="466"/>
      <c r="DF71" s="466"/>
      <c r="DG71" s="485">
        <v>1</v>
      </c>
      <c r="DH71" s="485" t="s">
        <v>440</v>
      </c>
      <c r="DI71" s="485">
        <v>1</v>
      </c>
      <c r="DJ71" s="485">
        <v>1</v>
      </c>
      <c r="DK71" s="485">
        <v>1</v>
      </c>
      <c r="DL71" s="485">
        <v>1</v>
      </c>
      <c r="DM71" s="485">
        <v>1</v>
      </c>
      <c r="DN71" s="485">
        <v>1</v>
      </c>
      <c r="DO71" s="485">
        <v>1</v>
      </c>
      <c r="DP71" s="485">
        <v>1</v>
      </c>
      <c r="DQ71" s="485">
        <v>1</v>
      </c>
      <c r="DR71" s="485"/>
      <c r="DS71" s="486">
        <v>1</v>
      </c>
      <c r="DT71" s="486">
        <v>1</v>
      </c>
      <c r="DU71" s="18"/>
      <c r="DV71" s="18"/>
    </row>
    <row r="72" spans="1:126" ht="150" customHeight="1">
      <c r="A72" s="10">
        <v>69</v>
      </c>
      <c r="B72" s="466" t="s">
        <v>367</v>
      </c>
      <c r="C72" s="466" t="s">
        <v>378</v>
      </c>
      <c r="D72" s="466" t="s">
        <v>441</v>
      </c>
      <c r="E72" s="466">
        <v>0</v>
      </c>
      <c r="F72" s="466">
        <v>1</v>
      </c>
      <c r="G72" s="466">
        <v>1</v>
      </c>
      <c r="H72" s="466">
        <v>120.8496</v>
      </c>
      <c r="I72" s="466">
        <v>23.518999999999998</v>
      </c>
      <c r="J72" s="466" t="s">
        <v>442</v>
      </c>
      <c r="K72" s="466" t="s">
        <v>443</v>
      </c>
      <c r="L72" s="482" t="s">
        <v>444</v>
      </c>
      <c r="M72" s="466" t="s">
        <v>445</v>
      </c>
      <c r="N72" s="466">
        <v>0</v>
      </c>
      <c r="O72" s="466">
        <v>6</v>
      </c>
      <c r="P72" s="466">
        <v>1</v>
      </c>
      <c r="Q72" s="466">
        <v>296</v>
      </c>
      <c r="R72" s="466">
        <v>688</v>
      </c>
      <c r="S72" s="466">
        <v>0</v>
      </c>
      <c r="T72" s="466">
        <v>1</v>
      </c>
      <c r="U72" s="466">
        <v>0</v>
      </c>
      <c r="V72" s="466">
        <v>135</v>
      </c>
      <c r="W72" s="466">
        <v>10</v>
      </c>
      <c r="X72" s="466">
        <v>1</v>
      </c>
      <c r="Y72" s="466"/>
      <c r="Z72" s="466"/>
      <c r="AA72" s="466"/>
      <c r="AB72" s="466">
        <v>0</v>
      </c>
      <c r="AC72" s="466">
        <v>1</v>
      </c>
      <c r="AD72" s="466">
        <v>0</v>
      </c>
      <c r="AE72" s="466">
        <v>1</v>
      </c>
      <c r="AF72" s="466">
        <v>0</v>
      </c>
      <c r="AG72" s="466"/>
      <c r="AH72" s="466">
        <v>1</v>
      </c>
      <c r="AI72" s="466">
        <v>0</v>
      </c>
      <c r="AJ72" s="466"/>
      <c r="AK72" s="466"/>
      <c r="AL72" s="466"/>
      <c r="AM72" s="466"/>
      <c r="AN72" s="466"/>
      <c r="AO72" s="466"/>
      <c r="AP72" s="466"/>
      <c r="AQ72" s="466">
        <v>1</v>
      </c>
      <c r="AR72" s="466">
        <v>120.866097</v>
      </c>
      <c r="AS72" s="466">
        <v>23.562023</v>
      </c>
      <c r="AT72" s="466">
        <v>1</v>
      </c>
      <c r="AU72" s="466">
        <v>1</v>
      </c>
      <c r="AV72" s="466">
        <v>0</v>
      </c>
      <c r="AW72" s="466">
        <v>0</v>
      </c>
      <c r="AX72" s="466">
        <v>0</v>
      </c>
      <c r="AY72" s="466">
        <v>1</v>
      </c>
      <c r="AZ72" s="466">
        <v>0</v>
      </c>
      <c r="BA72" s="466">
        <v>0</v>
      </c>
      <c r="BB72" s="466">
        <v>0</v>
      </c>
      <c r="BC72" s="466"/>
      <c r="BD72" s="466"/>
      <c r="BE72" s="466"/>
      <c r="BF72" s="466"/>
      <c r="BG72" s="466"/>
      <c r="BH72" s="466"/>
      <c r="BI72" s="466"/>
      <c r="BJ72" s="466"/>
      <c r="BK72" s="466"/>
      <c r="BL72" s="466"/>
      <c r="BM72" s="466">
        <v>1</v>
      </c>
      <c r="BN72" s="466">
        <v>1</v>
      </c>
      <c r="BO72" s="466">
        <v>1</v>
      </c>
      <c r="BP72" s="466">
        <v>1</v>
      </c>
      <c r="BQ72" s="466">
        <v>0</v>
      </c>
      <c r="BR72" s="466" t="s">
        <v>402</v>
      </c>
      <c r="BS72" s="466">
        <v>120.856782</v>
      </c>
      <c r="BT72" s="466">
        <v>23.527978000000001</v>
      </c>
      <c r="BU72" s="466">
        <v>1</v>
      </c>
      <c r="BV72" s="466">
        <v>120.856782</v>
      </c>
      <c r="BW72" s="466">
        <v>23.527978000000001</v>
      </c>
      <c r="BX72" s="466">
        <v>1</v>
      </c>
      <c r="BY72" s="466">
        <v>120.856782</v>
      </c>
      <c r="BZ72" s="466">
        <v>23.527978000000001</v>
      </c>
      <c r="CA72" s="466" t="s">
        <v>446</v>
      </c>
      <c r="CB72" s="466">
        <v>100</v>
      </c>
      <c r="CC72" s="483">
        <v>0.14534883720930233</v>
      </c>
      <c r="CD72" s="483" t="e">
        <f>#REF!</f>
        <v>#REF!</v>
      </c>
      <c r="CE72" s="362">
        <v>3</v>
      </c>
      <c r="CF72" s="466">
        <v>0</v>
      </c>
      <c r="CG72" s="466">
        <v>0</v>
      </c>
      <c r="CH72" s="466">
        <v>120.856782</v>
      </c>
      <c r="CI72" s="466">
        <v>23.527978000000001</v>
      </c>
      <c r="CJ72" s="457" t="s">
        <v>1378</v>
      </c>
      <c r="CK72" s="457"/>
      <c r="CL72" s="484">
        <v>1</v>
      </c>
      <c r="CM72" s="484" t="s">
        <v>1757</v>
      </c>
      <c r="CN72" s="466">
        <v>2216</v>
      </c>
      <c r="CO72" s="431">
        <v>801</v>
      </c>
      <c r="CP72" s="431">
        <v>120</v>
      </c>
      <c r="CQ72" s="431">
        <v>408</v>
      </c>
      <c r="CR72" s="431" t="s">
        <v>1780</v>
      </c>
      <c r="CS72" s="431" t="s">
        <v>1781</v>
      </c>
      <c r="CT72" s="431" t="s">
        <v>1777</v>
      </c>
      <c r="CU72" s="431" t="s">
        <v>387</v>
      </c>
      <c r="CV72" s="466" t="s">
        <v>447</v>
      </c>
      <c r="CW72" s="466">
        <v>120.857018</v>
      </c>
      <c r="CX72" s="466">
        <v>23.529043999999999</v>
      </c>
      <c r="CY72" s="466" t="s">
        <v>447</v>
      </c>
      <c r="CZ72" s="466">
        <v>120.857018</v>
      </c>
      <c r="DA72" s="466">
        <v>23.529043999999999</v>
      </c>
      <c r="DB72" s="466">
        <v>1</v>
      </c>
      <c r="DC72" s="485" t="s">
        <v>219</v>
      </c>
      <c r="DD72" s="485">
        <v>10</v>
      </c>
      <c r="DE72" s="466"/>
      <c r="DF72" s="466"/>
      <c r="DG72" s="485">
        <v>1</v>
      </c>
      <c r="DH72" s="485" t="s">
        <v>166</v>
      </c>
      <c r="DI72" s="485">
        <v>1</v>
      </c>
      <c r="DJ72" s="485">
        <v>1</v>
      </c>
      <c r="DK72" s="485">
        <v>0</v>
      </c>
      <c r="DL72" s="485">
        <v>0</v>
      </c>
      <c r="DM72" s="485">
        <v>0</v>
      </c>
      <c r="DN72" s="485">
        <v>0</v>
      </c>
      <c r="DO72" s="485">
        <v>0</v>
      </c>
      <c r="DP72" s="485">
        <v>0</v>
      </c>
      <c r="DQ72" s="485">
        <v>0</v>
      </c>
      <c r="DR72" s="485" t="s">
        <v>448</v>
      </c>
      <c r="DS72" s="486">
        <v>1</v>
      </c>
      <c r="DT72" s="486">
        <v>1</v>
      </c>
      <c r="DU72" s="18"/>
      <c r="DV72" s="18"/>
    </row>
    <row r="73" spans="1:126" ht="121.5">
      <c r="A73" s="10">
        <v>70</v>
      </c>
      <c r="B73" s="466" t="s">
        <v>367</v>
      </c>
      <c r="C73" s="466" t="s">
        <v>449</v>
      </c>
      <c r="D73" s="466" t="s">
        <v>450</v>
      </c>
      <c r="E73" s="466">
        <v>0</v>
      </c>
      <c r="F73" s="466">
        <v>0</v>
      </c>
      <c r="G73" s="466">
        <v>1</v>
      </c>
      <c r="H73" s="466">
        <v>121.226643</v>
      </c>
      <c r="I73" s="466">
        <v>24.193435000000001</v>
      </c>
      <c r="J73" s="466" t="s">
        <v>451</v>
      </c>
      <c r="K73" s="466" t="s">
        <v>452</v>
      </c>
      <c r="L73" s="482" t="s">
        <v>453</v>
      </c>
      <c r="M73" s="466" t="s">
        <v>454</v>
      </c>
      <c r="N73" s="466">
        <v>0</v>
      </c>
      <c r="O73" s="466">
        <v>6</v>
      </c>
      <c r="P73" s="466">
        <v>1</v>
      </c>
      <c r="Q73" s="466">
        <v>250</v>
      </c>
      <c r="R73" s="466">
        <v>611</v>
      </c>
      <c r="S73" s="466">
        <v>0</v>
      </c>
      <c r="T73" s="466">
        <v>1</v>
      </c>
      <c r="U73" s="466">
        <v>0</v>
      </c>
      <c r="V73" s="466">
        <v>14</v>
      </c>
      <c r="W73" s="466">
        <v>4</v>
      </c>
      <c r="X73" s="466">
        <v>3</v>
      </c>
      <c r="Y73" s="466"/>
      <c r="Z73" s="466"/>
      <c r="AA73" s="466"/>
      <c r="AB73" s="466">
        <v>0</v>
      </c>
      <c r="AC73" s="466">
        <v>58</v>
      </c>
      <c r="AD73" s="466">
        <v>276</v>
      </c>
      <c r="AE73" s="466">
        <v>1</v>
      </c>
      <c r="AF73" s="466">
        <v>0</v>
      </c>
      <c r="AG73" s="466"/>
      <c r="AH73" s="466"/>
      <c r="AI73" s="466"/>
      <c r="AJ73" s="466"/>
      <c r="AK73" s="466"/>
      <c r="AL73" s="466"/>
      <c r="AM73" s="466"/>
      <c r="AN73" s="466"/>
      <c r="AO73" s="466"/>
      <c r="AP73" s="466"/>
      <c r="AQ73" s="466">
        <v>1</v>
      </c>
      <c r="AR73" s="466">
        <v>121.13</v>
      </c>
      <c r="AS73" s="466">
        <v>24.023</v>
      </c>
      <c r="AT73" s="466">
        <v>1</v>
      </c>
      <c r="AU73" s="466">
        <v>1</v>
      </c>
      <c r="AV73" s="466">
        <v>0</v>
      </c>
      <c r="AW73" s="466">
        <v>0</v>
      </c>
      <c r="AX73" s="466">
        <v>0</v>
      </c>
      <c r="AY73" s="466"/>
      <c r="AZ73" s="466"/>
      <c r="BA73" s="466"/>
      <c r="BB73" s="466"/>
      <c r="BC73" s="466"/>
      <c r="BD73" s="466"/>
      <c r="BE73" s="466"/>
      <c r="BF73" s="466"/>
      <c r="BG73" s="466"/>
      <c r="BH73" s="466"/>
      <c r="BI73" s="466"/>
      <c r="BJ73" s="466"/>
      <c r="BK73" s="466"/>
      <c r="BL73" s="466"/>
      <c r="BM73" s="466">
        <v>1</v>
      </c>
      <c r="BN73" s="466">
        <v>1</v>
      </c>
      <c r="BO73" s="466">
        <v>1</v>
      </c>
      <c r="BP73" s="466">
        <v>1</v>
      </c>
      <c r="BQ73" s="466">
        <v>0</v>
      </c>
      <c r="BR73" s="466"/>
      <c r="BS73" s="466"/>
      <c r="BT73" s="466"/>
      <c r="BU73" s="466">
        <v>1</v>
      </c>
      <c r="BV73" s="466"/>
      <c r="BW73" s="466"/>
      <c r="BX73" s="466">
        <v>0</v>
      </c>
      <c r="BY73" s="466"/>
      <c r="BZ73" s="466"/>
      <c r="CA73" s="466" t="s">
        <v>455</v>
      </c>
      <c r="CB73" s="466">
        <v>100</v>
      </c>
      <c r="CC73" s="483">
        <v>0.16366612111293</v>
      </c>
      <c r="CD73" s="483">
        <v>0.36231884057970998</v>
      </c>
      <c r="CE73" s="362">
        <v>1</v>
      </c>
      <c r="CF73" s="466">
        <v>0</v>
      </c>
      <c r="CG73" s="466">
        <v>0</v>
      </c>
      <c r="CH73" s="466">
        <v>121.19934600000001</v>
      </c>
      <c r="CI73" s="466">
        <v>24.179155999999999</v>
      </c>
      <c r="CJ73" s="457" t="s">
        <v>1378</v>
      </c>
      <c r="CK73" s="457"/>
      <c r="CL73" s="484">
        <v>1</v>
      </c>
      <c r="CM73" s="476" t="s">
        <v>1378</v>
      </c>
      <c r="CN73" s="466">
        <v>8500</v>
      </c>
      <c r="CO73" s="431">
        <v>1400</v>
      </c>
      <c r="CP73" s="431">
        <v>216</v>
      </c>
      <c r="CQ73" s="431">
        <v>264</v>
      </c>
      <c r="CR73" s="431" t="s">
        <v>1782</v>
      </c>
      <c r="CS73" s="431"/>
      <c r="CT73" s="431"/>
      <c r="CU73" s="431"/>
      <c r="CV73" s="466" t="s">
        <v>456</v>
      </c>
      <c r="CW73" s="466">
        <v>121.1863094</v>
      </c>
      <c r="CX73" s="466">
        <v>24.1486415</v>
      </c>
      <c r="CY73" s="466" t="s">
        <v>456</v>
      </c>
      <c r="CZ73" s="466">
        <v>121.1863094</v>
      </c>
      <c r="DA73" s="466">
        <v>24.1486415</v>
      </c>
      <c r="DB73" s="466">
        <v>1</v>
      </c>
      <c r="DC73" s="487" t="s">
        <v>457</v>
      </c>
      <c r="DD73" s="485">
        <v>36</v>
      </c>
      <c r="DE73" s="466"/>
      <c r="DF73" s="466"/>
      <c r="DG73" s="485">
        <v>1</v>
      </c>
      <c r="DH73" s="488" t="s">
        <v>458</v>
      </c>
      <c r="DI73" s="485">
        <v>1</v>
      </c>
      <c r="DJ73" s="485">
        <v>1</v>
      </c>
      <c r="DK73" s="485">
        <v>0</v>
      </c>
      <c r="DL73" s="485">
        <v>0</v>
      </c>
      <c r="DM73" s="485">
        <v>0</v>
      </c>
      <c r="DN73" s="485">
        <v>0</v>
      </c>
      <c r="DO73" s="485">
        <v>0</v>
      </c>
      <c r="DP73" s="485">
        <v>0</v>
      </c>
      <c r="DQ73" s="485">
        <v>0</v>
      </c>
      <c r="DR73" s="485" t="s">
        <v>448</v>
      </c>
      <c r="DS73" s="489"/>
      <c r="DT73" s="489"/>
      <c r="DU73" s="18"/>
      <c r="DV73" s="18"/>
    </row>
    <row r="74" spans="1:126" ht="121.5">
      <c r="A74" s="10">
        <v>71</v>
      </c>
      <c r="B74" s="466" t="s">
        <v>367</v>
      </c>
      <c r="C74" s="466" t="s">
        <v>449</v>
      </c>
      <c r="D74" s="466" t="s">
        <v>459</v>
      </c>
      <c r="E74" s="466">
        <v>0</v>
      </c>
      <c r="F74" s="466">
        <v>1</v>
      </c>
      <c r="G74" s="466">
        <v>1</v>
      </c>
      <c r="H74" s="466">
        <v>121.18900600000001</v>
      </c>
      <c r="I74" s="466">
        <v>24.147523</v>
      </c>
      <c r="J74" s="466" t="s">
        <v>460</v>
      </c>
      <c r="K74" s="466" t="s">
        <v>461</v>
      </c>
      <c r="L74" s="482" t="s">
        <v>462</v>
      </c>
      <c r="M74" s="466" t="s">
        <v>463</v>
      </c>
      <c r="N74" s="466">
        <v>0</v>
      </c>
      <c r="O74" s="466">
        <v>4</v>
      </c>
      <c r="P74" s="466">
        <v>1</v>
      </c>
      <c r="Q74" s="466">
        <v>192</v>
      </c>
      <c r="R74" s="466">
        <v>639</v>
      </c>
      <c r="S74" s="466">
        <v>0</v>
      </c>
      <c r="T74" s="466">
        <v>1</v>
      </c>
      <c r="U74" s="466">
        <v>0</v>
      </c>
      <c r="V74" s="466">
        <v>8</v>
      </c>
      <c r="W74" s="466">
        <v>4</v>
      </c>
      <c r="X74" s="466">
        <v>3</v>
      </c>
      <c r="Y74" s="466"/>
      <c r="Z74" s="466"/>
      <c r="AA74" s="466"/>
      <c r="AB74" s="466">
        <v>0</v>
      </c>
      <c r="AC74" s="466">
        <v>71</v>
      </c>
      <c r="AD74" s="466">
        <v>297</v>
      </c>
      <c r="AE74" s="466">
        <v>1</v>
      </c>
      <c r="AF74" s="466">
        <v>0</v>
      </c>
      <c r="AG74" s="466"/>
      <c r="AH74" s="466"/>
      <c r="AI74" s="466"/>
      <c r="AJ74" s="466"/>
      <c r="AK74" s="466"/>
      <c r="AL74" s="466"/>
      <c r="AM74" s="466"/>
      <c r="AN74" s="466"/>
      <c r="AO74" s="466"/>
      <c r="AP74" s="466"/>
      <c r="AQ74" s="466">
        <v>1</v>
      </c>
      <c r="AR74" s="466">
        <v>121.13</v>
      </c>
      <c r="AS74" s="466">
        <v>24.023</v>
      </c>
      <c r="AT74" s="466">
        <v>1</v>
      </c>
      <c r="AU74" s="466">
        <v>1</v>
      </c>
      <c r="AV74" s="466">
        <v>0</v>
      </c>
      <c r="AW74" s="466">
        <v>0</v>
      </c>
      <c r="AX74" s="466">
        <v>0</v>
      </c>
      <c r="AY74" s="466"/>
      <c r="AZ74" s="466"/>
      <c r="BA74" s="466"/>
      <c r="BB74" s="466"/>
      <c r="BC74" s="466"/>
      <c r="BD74" s="466"/>
      <c r="BE74" s="466"/>
      <c r="BF74" s="466"/>
      <c r="BG74" s="466"/>
      <c r="BH74" s="466"/>
      <c r="BI74" s="466"/>
      <c r="BJ74" s="466"/>
      <c r="BK74" s="466"/>
      <c r="BL74" s="466"/>
      <c r="BM74" s="466">
        <v>1</v>
      </c>
      <c r="BN74" s="466">
        <v>1</v>
      </c>
      <c r="BO74" s="466">
        <v>1</v>
      </c>
      <c r="BP74" s="466">
        <v>1</v>
      </c>
      <c r="BQ74" s="466">
        <v>0</v>
      </c>
      <c r="BR74" s="466"/>
      <c r="BS74" s="466"/>
      <c r="BT74" s="466"/>
      <c r="BU74" s="466">
        <v>1</v>
      </c>
      <c r="BV74" s="466"/>
      <c r="BW74" s="466"/>
      <c r="BX74" s="466">
        <v>0</v>
      </c>
      <c r="BY74" s="466"/>
      <c r="BZ74" s="466"/>
      <c r="CA74" s="466" t="s">
        <v>464</v>
      </c>
      <c r="CB74" s="466">
        <v>100</v>
      </c>
      <c r="CC74" s="483">
        <v>0.156494522691706</v>
      </c>
      <c r="CD74" s="483">
        <v>0.336700336700337</v>
      </c>
      <c r="CE74" s="362">
        <v>1</v>
      </c>
      <c r="CF74" s="466">
        <v>0</v>
      </c>
      <c r="CG74" s="466">
        <v>0</v>
      </c>
      <c r="CH74" s="466">
        <v>121.189053</v>
      </c>
      <c r="CI74" s="466">
        <v>24.147614999999998</v>
      </c>
      <c r="CJ74" s="457" t="s">
        <v>1378</v>
      </c>
      <c r="CK74" s="457"/>
      <c r="CL74" s="484">
        <v>1</v>
      </c>
      <c r="CM74" s="476" t="s">
        <v>1783</v>
      </c>
      <c r="CN74" s="466">
        <v>9230</v>
      </c>
      <c r="CO74" s="431">
        <v>1680</v>
      </c>
      <c r="CP74" s="431">
        <v>216</v>
      </c>
      <c r="CQ74" s="431">
        <v>216</v>
      </c>
      <c r="CR74" s="431" t="s">
        <v>1784</v>
      </c>
      <c r="CS74" s="431"/>
      <c r="CT74" s="431"/>
      <c r="CU74" s="431"/>
      <c r="CV74" s="466" t="s">
        <v>456</v>
      </c>
      <c r="CW74" s="466">
        <v>121.1863094</v>
      </c>
      <c r="CX74" s="466">
        <v>24.1486415</v>
      </c>
      <c r="CY74" s="466" t="s">
        <v>456</v>
      </c>
      <c r="CZ74" s="466">
        <v>121.1863094</v>
      </c>
      <c r="DA74" s="466">
        <v>24.1486415</v>
      </c>
      <c r="DB74" s="466">
        <v>1</v>
      </c>
      <c r="DC74" s="487" t="s">
        <v>465</v>
      </c>
      <c r="DD74" s="485">
        <v>36</v>
      </c>
      <c r="DE74" s="466"/>
      <c r="DF74" s="466"/>
      <c r="DG74" s="485">
        <v>1</v>
      </c>
      <c r="DH74" s="488" t="s">
        <v>458</v>
      </c>
      <c r="DI74" s="466">
        <v>1</v>
      </c>
      <c r="DJ74" s="466">
        <v>1</v>
      </c>
      <c r="DK74" s="466">
        <v>0</v>
      </c>
      <c r="DL74" s="466">
        <v>0</v>
      </c>
      <c r="DM74" s="466">
        <v>0</v>
      </c>
      <c r="DN74" s="466">
        <v>0</v>
      </c>
      <c r="DO74" s="466">
        <v>0</v>
      </c>
      <c r="DP74" s="466">
        <v>0</v>
      </c>
      <c r="DQ74" s="466">
        <v>0</v>
      </c>
      <c r="DR74" s="466" t="s">
        <v>448</v>
      </c>
      <c r="DS74" s="489"/>
      <c r="DT74" s="489"/>
      <c r="DU74" s="18"/>
      <c r="DV74" s="18"/>
    </row>
    <row r="75" spans="1:126" ht="71.25">
      <c r="A75" s="10">
        <v>72</v>
      </c>
      <c r="B75" s="466" t="s">
        <v>367</v>
      </c>
      <c r="C75" s="466" t="s">
        <v>449</v>
      </c>
      <c r="D75" s="466" t="s">
        <v>466</v>
      </c>
      <c r="E75" s="466">
        <v>0</v>
      </c>
      <c r="F75" s="466">
        <v>1</v>
      </c>
      <c r="G75" s="466">
        <v>1</v>
      </c>
      <c r="H75" s="466">
        <v>121.15719199999999</v>
      </c>
      <c r="I75" s="466">
        <v>24.122599999999998</v>
      </c>
      <c r="J75" s="490" t="s">
        <v>467</v>
      </c>
      <c r="K75" s="466" t="s">
        <v>468</v>
      </c>
      <c r="L75" s="482" t="s">
        <v>469</v>
      </c>
      <c r="M75" s="466" t="s">
        <v>470</v>
      </c>
      <c r="N75" s="466">
        <v>0</v>
      </c>
      <c r="O75" s="466">
        <v>5</v>
      </c>
      <c r="P75" s="466">
        <v>1</v>
      </c>
      <c r="Q75" s="466">
        <v>354</v>
      </c>
      <c r="R75" s="466">
        <v>944</v>
      </c>
      <c r="S75" s="466">
        <v>0</v>
      </c>
      <c r="T75" s="466">
        <v>1</v>
      </c>
      <c r="U75" s="466">
        <v>0</v>
      </c>
      <c r="V75" s="466">
        <v>14</v>
      </c>
      <c r="W75" s="466">
        <v>4</v>
      </c>
      <c r="X75" s="466">
        <v>3</v>
      </c>
      <c r="Y75" s="466"/>
      <c r="Z75" s="466"/>
      <c r="AA75" s="466"/>
      <c r="AB75" s="466">
        <v>0</v>
      </c>
      <c r="AC75" s="466">
        <v>58</v>
      </c>
      <c r="AD75" s="466">
        <v>276</v>
      </c>
      <c r="AE75" s="466">
        <v>1</v>
      </c>
      <c r="AF75" s="466">
        <v>0</v>
      </c>
      <c r="AG75" s="466"/>
      <c r="AH75" s="466"/>
      <c r="AI75" s="466"/>
      <c r="AJ75" s="466"/>
      <c r="AK75" s="466"/>
      <c r="AL75" s="466"/>
      <c r="AM75" s="466"/>
      <c r="AN75" s="466"/>
      <c r="AO75" s="466"/>
      <c r="AP75" s="466"/>
      <c r="AQ75" s="466">
        <v>1</v>
      </c>
      <c r="AR75" s="466">
        <v>121.13</v>
      </c>
      <c r="AS75" s="466">
        <v>24.023</v>
      </c>
      <c r="AT75" s="466">
        <v>1</v>
      </c>
      <c r="AU75" s="466">
        <v>1</v>
      </c>
      <c r="AV75" s="466">
        <v>0</v>
      </c>
      <c r="AW75" s="466">
        <v>0</v>
      </c>
      <c r="AX75" s="466">
        <v>0</v>
      </c>
      <c r="AY75" s="466"/>
      <c r="AZ75" s="466"/>
      <c r="BA75" s="466"/>
      <c r="BB75" s="466"/>
      <c r="BC75" s="466"/>
      <c r="BD75" s="466"/>
      <c r="BE75" s="466"/>
      <c r="BF75" s="466"/>
      <c r="BG75" s="466"/>
      <c r="BH75" s="466"/>
      <c r="BI75" s="466"/>
      <c r="BJ75" s="466"/>
      <c r="BK75" s="466"/>
      <c r="BL75" s="466"/>
      <c r="BM75" s="466">
        <v>1</v>
      </c>
      <c r="BN75" s="466">
        <v>1</v>
      </c>
      <c r="BO75" s="466">
        <v>1</v>
      </c>
      <c r="BP75" s="466">
        <v>1</v>
      </c>
      <c r="BQ75" s="466">
        <v>0</v>
      </c>
      <c r="BR75" s="466"/>
      <c r="BS75" s="466"/>
      <c r="BT75" s="466"/>
      <c r="BU75" s="466">
        <v>1</v>
      </c>
      <c r="BV75" s="466"/>
      <c r="BW75" s="466"/>
      <c r="BX75" s="466">
        <v>0</v>
      </c>
      <c r="BY75" s="466"/>
      <c r="BZ75" s="466"/>
      <c r="CA75" s="466" t="s">
        <v>471</v>
      </c>
      <c r="CB75" s="466">
        <v>100</v>
      </c>
      <c r="CC75" s="483">
        <v>0.105932203389831</v>
      </c>
      <c r="CD75" s="483">
        <v>0.36231884057970998</v>
      </c>
      <c r="CE75" s="362">
        <v>1</v>
      </c>
      <c r="CF75" s="466">
        <v>0</v>
      </c>
      <c r="CG75" s="466">
        <v>0</v>
      </c>
      <c r="CH75" s="466">
        <v>121.161142</v>
      </c>
      <c r="CI75" s="466">
        <v>24.115939999999998</v>
      </c>
      <c r="CJ75" s="457" t="s">
        <v>1378</v>
      </c>
      <c r="CK75" s="457"/>
      <c r="CL75" s="484">
        <v>1</v>
      </c>
      <c r="CM75" s="476" t="s">
        <v>1783</v>
      </c>
      <c r="CN75" s="466">
        <v>8448</v>
      </c>
      <c r="CO75" s="431">
        <v>2240</v>
      </c>
      <c r="CP75" s="431">
        <v>216</v>
      </c>
      <c r="CQ75" s="431">
        <v>216</v>
      </c>
      <c r="CR75" s="431" t="s">
        <v>1785</v>
      </c>
      <c r="CS75" s="431"/>
      <c r="CT75" s="431"/>
      <c r="CU75" s="431"/>
      <c r="CV75" s="466" t="s">
        <v>456</v>
      </c>
      <c r="CW75" s="466">
        <v>121.1863094</v>
      </c>
      <c r="CX75" s="466">
        <v>24.1486415</v>
      </c>
      <c r="CY75" s="466" t="s">
        <v>456</v>
      </c>
      <c r="CZ75" s="466">
        <v>121.1863094</v>
      </c>
      <c r="DA75" s="466">
        <v>24.1486415</v>
      </c>
      <c r="DB75" s="485">
        <v>1</v>
      </c>
      <c r="DC75" s="487" t="s">
        <v>472</v>
      </c>
      <c r="DD75" s="485">
        <v>36</v>
      </c>
      <c r="DE75" s="466"/>
      <c r="DF75" s="466"/>
      <c r="DG75" s="466">
        <v>1</v>
      </c>
      <c r="DH75" s="491" t="s">
        <v>458</v>
      </c>
      <c r="DI75" s="466">
        <v>1</v>
      </c>
      <c r="DJ75" s="466">
        <v>1</v>
      </c>
      <c r="DK75" s="466">
        <v>0</v>
      </c>
      <c r="DL75" s="466">
        <v>0</v>
      </c>
      <c r="DM75" s="466">
        <v>0</v>
      </c>
      <c r="DN75" s="466">
        <v>0</v>
      </c>
      <c r="DO75" s="466">
        <v>0</v>
      </c>
      <c r="DP75" s="466">
        <v>0</v>
      </c>
      <c r="DQ75" s="466">
        <v>0</v>
      </c>
      <c r="DR75" s="466" t="s">
        <v>448</v>
      </c>
      <c r="DS75" s="489"/>
      <c r="DT75" s="489"/>
      <c r="DU75" s="18"/>
      <c r="DV75" s="18"/>
    </row>
    <row r="76" spans="1:126" ht="135">
      <c r="A76" s="10">
        <v>73</v>
      </c>
      <c r="B76" s="466" t="s">
        <v>367</v>
      </c>
      <c r="C76" s="466" t="s">
        <v>449</v>
      </c>
      <c r="D76" s="466" t="s">
        <v>473</v>
      </c>
      <c r="E76" s="466">
        <v>0</v>
      </c>
      <c r="F76" s="466">
        <v>1</v>
      </c>
      <c r="G76" s="466">
        <v>1</v>
      </c>
      <c r="H76" s="466">
        <v>121.185847</v>
      </c>
      <c r="I76" s="466">
        <v>24.034745999999998</v>
      </c>
      <c r="J76" s="490" t="s">
        <v>474</v>
      </c>
      <c r="K76" s="466" t="s">
        <v>475</v>
      </c>
      <c r="L76" s="482" t="s">
        <v>476</v>
      </c>
      <c r="M76" s="466" t="s">
        <v>477</v>
      </c>
      <c r="N76" s="466">
        <v>0</v>
      </c>
      <c r="O76" s="466">
        <v>3</v>
      </c>
      <c r="P76" s="466">
        <v>1</v>
      </c>
      <c r="Q76" s="466">
        <v>267</v>
      </c>
      <c r="R76" s="466">
        <v>859</v>
      </c>
      <c r="S76" s="466">
        <v>0</v>
      </c>
      <c r="T76" s="466">
        <v>1</v>
      </c>
      <c r="U76" s="466">
        <v>0</v>
      </c>
      <c r="V76" s="466">
        <v>14</v>
      </c>
      <c r="W76" s="466">
        <v>4</v>
      </c>
      <c r="X76" s="466">
        <v>3</v>
      </c>
      <c r="Y76" s="466"/>
      <c r="Z76" s="466"/>
      <c r="AA76" s="466"/>
      <c r="AB76" s="466">
        <v>0</v>
      </c>
      <c r="AC76" s="466">
        <v>58</v>
      </c>
      <c r="AD76" s="466">
        <v>276</v>
      </c>
      <c r="AE76" s="466">
        <v>1</v>
      </c>
      <c r="AF76" s="466">
        <v>0</v>
      </c>
      <c r="AG76" s="466"/>
      <c r="AH76" s="466"/>
      <c r="AI76" s="466"/>
      <c r="AJ76" s="466"/>
      <c r="AK76" s="466"/>
      <c r="AL76" s="466"/>
      <c r="AM76" s="466"/>
      <c r="AN76" s="466"/>
      <c r="AO76" s="466"/>
      <c r="AP76" s="466"/>
      <c r="AQ76" s="466">
        <v>1</v>
      </c>
      <c r="AR76" s="466">
        <v>121.13</v>
      </c>
      <c r="AS76" s="466">
        <v>24.023</v>
      </c>
      <c r="AT76" s="466">
        <v>1</v>
      </c>
      <c r="AU76" s="466">
        <v>1</v>
      </c>
      <c r="AV76" s="466">
        <v>0</v>
      </c>
      <c r="AW76" s="466">
        <v>0</v>
      </c>
      <c r="AX76" s="466">
        <v>0</v>
      </c>
      <c r="AY76" s="466"/>
      <c r="AZ76" s="466"/>
      <c r="BA76" s="466"/>
      <c r="BB76" s="466"/>
      <c r="BC76" s="466"/>
      <c r="BD76" s="466"/>
      <c r="BE76" s="466"/>
      <c r="BF76" s="466"/>
      <c r="BG76" s="466"/>
      <c r="BH76" s="466"/>
      <c r="BI76" s="466"/>
      <c r="BJ76" s="466"/>
      <c r="BK76" s="466"/>
      <c r="BL76" s="466"/>
      <c r="BM76" s="466">
        <v>1</v>
      </c>
      <c r="BN76" s="466">
        <v>1</v>
      </c>
      <c r="BO76" s="466">
        <v>1</v>
      </c>
      <c r="BP76" s="466">
        <v>1</v>
      </c>
      <c r="BQ76" s="466">
        <v>0</v>
      </c>
      <c r="BR76" s="466"/>
      <c r="BS76" s="466"/>
      <c r="BT76" s="466"/>
      <c r="BU76" s="466">
        <v>1</v>
      </c>
      <c r="BV76" s="466"/>
      <c r="BW76" s="466"/>
      <c r="BX76" s="466">
        <v>0</v>
      </c>
      <c r="BY76" s="466"/>
      <c r="BZ76" s="466"/>
      <c r="CA76" s="466" t="s">
        <v>478</v>
      </c>
      <c r="CB76" s="466">
        <v>80</v>
      </c>
      <c r="CC76" s="483">
        <v>9.3131548311990706E-2</v>
      </c>
      <c r="CD76" s="483">
        <v>0.28985507246376802</v>
      </c>
      <c r="CE76" s="362">
        <v>1</v>
      </c>
      <c r="CF76" s="466">
        <v>0</v>
      </c>
      <c r="CG76" s="466">
        <v>0</v>
      </c>
      <c r="CH76" s="466">
        <v>121.18588099999999</v>
      </c>
      <c r="CI76" s="466">
        <v>24.035029999999999</v>
      </c>
      <c r="CJ76" s="457" t="s">
        <v>1378</v>
      </c>
      <c r="CK76" s="457"/>
      <c r="CL76" s="484">
        <v>0</v>
      </c>
      <c r="CM76" s="476" t="s">
        <v>1783</v>
      </c>
      <c r="CN76" s="466">
        <v>9244</v>
      </c>
      <c r="CO76" s="431">
        <v>2240</v>
      </c>
      <c r="CP76" s="431">
        <v>216</v>
      </c>
      <c r="CQ76" s="431">
        <v>216</v>
      </c>
      <c r="CR76" s="431" t="s">
        <v>1786</v>
      </c>
      <c r="CS76" s="431"/>
      <c r="CT76" s="431"/>
      <c r="CU76" s="431"/>
      <c r="CV76" s="659" t="s">
        <v>96</v>
      </c>
      <c r="CW76" s="466"/>
      <c r="CX76" s="466"/>
      <c r="CY76" s="466" t="s">
        <v>479</v>
      </c>
      <c r="CZ76" s="466">
        <v>121.18604000000001</v>
      </c>
      <c r="DA76" s="466">
        <v>24.035046000000001</v>
      </c>
      <c r="DB76" s="485">
        <v>1</v>
      </c>
      <c r="DC76" s="487" t="s">
        <v>480</v>
      </c>
      <c r="DD76" s="485">
        <v>36</v>
      </c>
      <c r="DE76" s="466"/>
      <c r="DF76" s="466"/>
      <c r="DG76" s="466">
        <v>1</v>
      </c>
      <c r="DH76" s="491" t="s">
        <v>458</v>
      </c>
      <c r="DI76" s="466">
        <v>1</v>
      </c>
      <c r="DJ76" s="466">
        <v>1</v>
      </c>
      <c r="DK76" s="466">
        <v>0</v>
      </c>
      <c r="DL76" s="466">
        <v>0</v>
      </c>
      <c r="DM76" s="466">
        <v>0</v>
      </c>
      <c r="DN76" s="466">
        <v>0</v>
      </c>
      <c r="DO76" s="466">
        <v>0</v>
      </c>
      <c r="DP76" s="466">
        <v>0</v>
      </c>
      <c r="DQ76" s="466">
        <v>0</v>
      </c>
      <c r="DR76" s="466" t="s">
        <v>448</v>
      </c>
      <c r="DS76" s="489"/>
      <c r="DT76" s="489"/>
      <c r="DU76" s="18"/>
      <c r="DV76" s="18"/>
    </row>
    <row r="77" spans="1:126" ht="62.25" customHeight="1">
      <c r="A77" s="10">
        <v>74</v>
      </c>
      <c r="B77" s="466" t="s">
        <v>367</v>
      </c>
      <c r="C77" s="466" t="s">
        <v>449</v>
      </c>
      <c r="D77" s="466" t="s">
        <v>1787</v>
      </c>
      <c r="E77" s="466">
        <v>0</v>
      </c>
      <c r="F77" s="466">
        <v>1</v>
      </c>
      <c r="G77" s="466">
        <v>1</v>
      </c>
      <c r="H77" s="466">
        <v>121.216478</v>
      </c>
      <c r="I77" s="466">
        <v>24.085871000000001</v>
      </c>
      <c r="J77" s="490" t="s">
        <v>481</v>
      </c>
      <c r="K77" s="466" t="s">
        <v>1788</v>
      </c>
      <c r="L77" s="482" t="s">
        <v>482</v>
      </c>
      <c r="M77" s="466" t="s">
        <v>483</v>
      </c>
      <c r="N77" s="466">
        <v>0</v>
      </c>
      <c r="O77" s="466">
        <v>4</v>
      </c>
      <c r="P77" s="466">
        <v>1</v>
      </c>
      <c r="Q77" s="466">
        <v>228</v>
      </c>
      <c r="R77" s="466">
        <v>791</v>
      </c>
      <c r="S77" s="466">
        <v>0</v>
      </c>
      <c r="T77" s="466">
        <v>1</v>
      </c>
      <c r="U77" s="466">
        <v>0</v>
      </c>
      <c r="V77" s="466">
        <v>8</v>
      </c>
      <c r="W77" s="466">
        <v>4</v>
      </c>
      <c r="X77" s="466">
        <v>3</v>
      </c>
      <c r="Y77" s="466"/>
      <c r="Z77" s="466"/>
      <c r="AA77" s="466"/>
      <c r="AB77" s="466">
        <v>0</v>
      </c>
      <c r="AC77" s="466">
        <v>71</v>
      </c>
      <c r="AD77" s="466">
        <v>297</v>
      </c>
      <c r="AE77" s="466">
        <v>1</v>
      </c>
      <c r="AF77" s="466">
        <v>0</v>
      </c>
      <c r="AG77" s="466"/>
      <c r="AH77" s="466"/>
      <c r="AI77" s="466"/>
      <c r="AJ77" s="466"/>
      <c r="AK77" s="466"/>
      <c r="AL77" s="466"/>
      <c r="AM77" s="466"/>
      <c r="AN77" s="466"/>
      <c r="AO77" s="466"/>
      <c r="AP77" s="466"/>
      <c r="AQ77" s="466">
        <v>1</v>
      </c>
      <c r="AR77" s="466">
        <v>121.13</v>
      </c>
      <c r="AS77" s="466">
        <v>24.023</v>
      </c>
      <c r="AT77" s="466">
        <v>1</v>
      </c>
      <c r="AU77" s="466">
        <v>1</v>
      </c>
      <c r="AV77" s="466">
        <v>0</v>
      </c>
      <c r="AW77" s="466">
        <v>0</v>
      </c>
      <c r="AX77" s="466">
        <v>0</v>
      </c>
      <c r="AY77" s="466"/>
      <c r="AZ77" s="466"/>
      <c r="BA77" s="466"/>
      <c r="BB77" s="466"/>
      <c r="BC77" s="466"/>
      <c r="BD77" s="466"/>
      <c r="BE77" s="466"/>
      <c r="BF77" s="466"/>
      <c r="BG77" s="466"/>
      <c r="BH77" s="466"/>
      <c r="BI77" s="466"/>
      <c r="BJ77" s="466"/>
      <c r="BK77" s="466"/>
      <c r="BL77" s="466"/>
      <c r="BM77" s="466">
        <v>1</v>
      </c>
      <c r="BN77" s="466">
        <v>1</v>
      </c>
      <c r="BO77" s="466">
        <v>1</v>
      </c>
      <c r="BP77" s="466">
        <v>1</v>
      </c>
      <c r="BQ77" s="466">
        <v>0</v>
      </c>
      <c r="BR77" s="466"/>
      <c r="BS77" s="466"/>
      <c r="BT77" s="466"/>
      <c r="BU77" s="466">
        <v>1</v>
      </c>
      <c r="BV77" s="466"/>
      <c r="BW77" s="466"/>
      <c r="BX77" s="466">
        <v>0</v>
      </c>
      <c r="BY77" s="466"/>
      <c r="BZ77" s="466"/>
      <c r="CA77" s="466" t="s">
        <v>1789</v>
      </c>
      <c r="CB77" s="466">
        <v>100</v>
      </c>
      <c r="CC77" s="483">
        <v>0.126422250316056</v>
      </c>
      <c r="CD77" s="483">
        <v>0.336700336700337</v>
      </c>
      <c r="CE77" s="362">
        <v>1</v>
      </c>
      <c r="CF77" s="466">
        <v>0</v>
      </c>
      <c r="CG77" s="466">
        <v>0</v>
      </c>
      <c r="CH77" s="466">
        <v>121.216285</v>
      </c>
      <c r="CI77" s="466">
        <v>24.084962999999998</v>
      </c>
      <c r="CJ77" s="457" t="s">
        <v>1378</v>
      </c>
      <c r="CK77" s="457"/>
      <c r="CL77" s="484">
        <v>1</v>
      </c>
      <c r="CM77" s="476" t="s">
        <v>1783</v>
      </c>
      <c r="CN77" s="466">
        <v>9244</v>
      </c>
      <c r="CO77" s="431">
        <v>1960</v>
      </c>
      <c r="CP77" s="431">
        <v>216</v>
      </c>
      <c r="CQ77" s="431">
        <v>216</v>
      </c>
      <c r="CR77" s="431" t="s">
        <v>1790</v>
      </c>
      <c r="CS77" s="431"/>
      <c r="CT77" s="431"/>
      <c r="CU77" s="431"/>
      <c r="CV77" s="659" t="s">
        <v>96</v>
      </c>
      <c r="CW77" s="466"/>
      <c r="CX77" s="466"/>
      <c r="CY77" s="466" t="s">
        <v>484</v>
      </c>
      <c r="CZ77" s="466">
        <v>121.216899</v>
      </c>
      <c r="DA77" s="466">
        <v>24.08606</v>
      </c>
      <c r="DB77" s="485">
        <v>1</v>
      </c>
      <c r="DC77" s="487" t="s">
        <v>485</v>
      </c>
      <c r="DD77" s="485">
        <v>36</v>
      </c>
      <c r="DE77" s="466"/>
      <c r="DF77" s="466"/>
      <c r="DG77" s="466">
        <v>1</v>
      </c>
      <c r="DH77" s="491" t="s">
        <v>458</v>
      </c>
      <c r="DI77" s="466">
        <v>1</v>
      </c>
      <c r="DJ77" s="466">
        <v>1</v>
      </c>
      <c r="DK77" s="466">
        <v>0</v>
      </c>
      <c r="DL77" s="466">
        <v>0</v>
      </c>
      <c r="DM77" s="466">
        <v>0</v>
      </c>
      <c r="DN77" s="466">
        <v>0</v>
      </c>
      <c r="DO77" s="466">
        <v>0</v>
      </c>
      <c r="DP77" s="466">
        <v>0</v>
      </c>
      <c r="DQ77" s="466">
        <v>0</v>
      </c>
      <c r="DR77" s="466" t="s">
        <v>448</v>
      </c>
      <c r="DS77" s="489"/>
      <c r="DT77" s="489"/>
      <c r="DU77" s="18"/>
      <c r="DV77" s="18"/>
    </row>
    <row r="78" spans="1:126" ht="73.5" customHeight="1">
      <c r="A78" s="10">
        <v>75</v>
      </c>
      <c r="B78" s="466" t="s">
        <v>367</v>
      </c>
      <c r="C78" s="466" t="s">
        <v>449</v>
      </c>
      <c r="D78" s="466" t="s">
        <v>486</v>
      </c>
      <c r="E78" s="466">
        <v>0</v>
      </c>
      <c r="F78" s="466">
        <v>1</v>
      </c>
      <c r="G78" s="466">
        <v>1</v>
      </c>
      <c r="H78" s="466">
        <v>121.046012</v>
      </c>
      <c r="I78" s="466">
        <v>23.916906000000001</v>
      </c>
      <c r="J78" s="466" t="s">
        <v>487</v>
      </c>
      <c r="K78" s="466" t="s">
        <v>488</v>
      </c>
      <c r="L78" s="482" t="s">
        <v>489</v>
      </c>
      <c r="M78" s="466" t="s">
        <v>490</v>
      </c>
      <c r="N78" s="466">
        <v>0</v>
      </c>
      <c r="O78" s="466">
        <v>3</v>
      </c>
      <c r="P78" s="466">
        <v>1</v>
      </c>
      <c r="Q78" s="466">
        <v>249</v>
      </c>
      <c r="R78" s="466">
        <v>1068</v>
      </c>
      <c r="S78" s="466">
        <v>0</v>
      </c>
      <c r="T78" s="466">
        <v>0</v>
      </c>
      <c r="U78" s="466">
        <v>1</v>
      </c>
      <c r="V78" s="466">
        <v>14</v>
      </c>
      <c r="W78" s="466">
        <v>4</v>
      </c>
      <c r="X78" s="466">
        <v>3</v>
      </c>
      <c r="Y78" s="466"/>
      <c r="Z78" s="466"/>
      <c r="AA78" s="466"/>
      <c r="AB78" s="466">
        <v>0</v>
      </c>
      <c r="AC78" s="466">
        <v>58</v>
      </c>
      <c r="AD78" s="466">
        <v>276</v>
      </c>
      <c r="AE78" s="466">
        <v>1</v>
      </c>
      <c r="AF78" s="466">
        <v>0</v>
      </c>
      <c r="AG78" s="466"/>
      <c r="AH78" s="466"/>
      <c r="AI78" s="466"/>
      <c r="AJ78" s="466"/>
      <c r="AK78" s="466"/>
      <c r="AL78" s="466"/>
      <c r="AM78" s="466"/>
      <c r="AN78" s="466"/>
      <c r="AO78" s="466"/>
      <c r="AP78" s="466"/>
      <c r="AQ78" s="466">
        <v>1</v>
      </c>
      <c r="AR78" s="466">
        <v>121.13</v>
      </c>
      <c r="AS78" s="466">
        <v>24.023</v>
      </c>
      <c r="AT78" s="466">
        <v>1</v>
      </c>
      <c r="AU78" s="466">
        <v>1</v>
      </c>
      <c r="AV78" s="466">
        <v>0</v>
      </c>
      <c r="AW78" s="466">
        <v>0</v>
      </c>
      <c r="AX78" s="466">
        <v>0</v>
      </c>
      <c r="AY78" s="466"/>
      <c r="AZ78" s="466"/>
      <c r="BA78" s="466"/>
      <c r="BB78" s="466"/>
      <c r="BC78" s="466"/>
      <c r="BD78" s="466"/>
      <c r="BE78" s="466"/>
      <c r="BF78" s="466"/>
      <c r="BG78" s="466"/>
      <c r="BH78" s="466"/>
      <c r="BI78" s="466"/>
      <c r="BJ78" s="466"/>
      <c r="BK78" s="466"/>
      <c r="BL78" s="466"/>
      <c r="BM78" s="466">
        <v>1</v>
      </c>
      <c r="BN78" s="466">
        <v>1</v>
      </c>
      <c r="BO78" s="466">
        <v>1</v>
      </c>
      <c r="BP78" s="466">
        <v>1</v>
      </c>
      <c r="BQ78" s="466">
        <v>0</v>
      </c>
      <c r="BR78" s="466"/>
      <c r="BS78" s="466"/>
      <c r="BT78" s="466"/>
      <c r="BU78" s="466">
        <v>1</v>
      </c>
      <c r="BV78" s="466"/>
      <c r="BW78" s="466"/>
      <c r="BX78" s="466">
        <v>0</v>
      </c>
      <c r="BY78" s="466"/>
      <c r="BZ78" s="466"/>
      <c r="CA78" s="466" t="s">
        <v>491</v>
      </c>
      <c r="CB78" s="466">
        <v>50</v>
      </c>
      <c r="CC78" s="483">
        <v>4.6816479400749102E-2</v>
      </c>
      <c r="CD78" s="483">
        <v>0.18115942028985499</v>
      </c>
      <c r="CE78" s="362">
        <v>1</v>
      </c>
      <c r="CF78" s="466">
        <v>0</v>
      </c>
      <c r="CG78" s="466">
        <v>0</v>
      </c>
      <c r="CH78" s="466">
        <v>121.04467200000001</v>
      </c>
      <c r="CI78" s="466">
        <v>23.916086</v>
      </c>
      <c r="CJ78" s="457" t="s">
        <v>1378</v>
      </c>
      <c r="CK78" s="457"/>
      <c r="CL78" s="484">
        <v>1</v>
      </c>
      <c r="CM78" s="476" t="s">
        <v>1783</v>
      </c>
      <c r="CN78" s="466">
        <v>9144</v>
      </c>
      <c r="CO78" s="431">
        <v>2800</v>
      </c>
      <c r="CP78" s="431">
        <v>216</v>
      </c>
      <c r="CQ78" s="431">
        <v>214</v>
      </c>
      <c r="CR78" s="431" t="s">
        <v>1791</v>
      </c>
      <c r="CS78" s="431"/>
      <c r="CT78" s="431"/>
      <c r="CU78" s="431"/>
      <c r="CV78" s="659" t="s">
        <v>96</v>
      </c>
      <c r="CW78" s="466"/>
      <c r="CX78" s="466"/>
      <c r="CY78" s="466" t="s">
        <v>492</v>
      </c>
      <c r="CZ78" s="466">
        <v>121.046741</v>
      </c>
      <c r="DA78" s="466">
        <v>23.916664999999998</v>
      </c>
      <c r="DB78" s="485">
        <v>1</v>
      </c>
      <c r="DC78" s="487" t="s">
        <v>493</v>
      </c>
      <c r="DD78" s="485">
        <v>36</v>
      </c>
      <c r="DE78" s="466"/>
      <c r="DF78" s="466"/>
      <c r="DG78" s="466">
        <v>1</v>
      </c>
      <c r="DH78" s="491" t="s">
        <v>458</v>
      </c>
      <c r="DI78" s="466">
        <v>1</v>
      </c>
      <c r="DJ78" s="466">
        <v>1</v>
      </c>
      <c r="DK78" s="466">
        <v>0</v>
      </c>
      <c r="DL78" s="466">
        <v>0</v>
      </c>
      <c r="DM78" s="466">
        <v>0</v>
      </c>
      <c r="DN78" s="466">
        <v>0</v>
      </c>
      <c r="DO78" s="466">
        <v>0</v>
      </c>
      <c r="DP78" s="466">
        <v>0</v>
      </c>
      <c r="DQ78" s="466">
        <v>0</v>
      </c>
      <c r="DR78" s="466" t="s">
        <v>448</v>
      </c>
      <c r="DS78" s="489"/>
      <c r="DT78" s="489"/>
      <c r="DU78" s="18"/>
      <c r="DV78" s="18"/>
    </row>
    <row r="79" spans="1:126" ht="43.5" customHeight="1">
      <c r="A79" s="10">
        <v>76</v>
      </c>
      <c r="B79" s="466" t="s">
        <v>367</v>
      </c>
      <c r="C79" s="466" t="s">
        <v>449</v>
      </c>
      <c r="D79" s="466" t="s">
        <v>494</v>
      </c>
      <c r="E79" s="466">
        <v>0</v>
      </c>
      <c r="F79" s="466">
        <v>1</v>
      </c>
      <c r="G79" s="466">
        <v>1</v>
      </c>
      <c r="H79" s="466">
        <v>121.106317</v>
      </c>
      <c r="I79" s="466">
        <v>23.967950999999999</v>
      </c>
      <c r="J79" s="466" t="s">
        <v>495</v>
      </c>
      <c r="K79" s="466" t="s">
        <v>496</v>
      </c>
      <c r="L79" s="482" t="s">
        <v>497</v>
      </c>
      <c r="M79" s="466" t="s">
        <v>498</v>
      </c>
      <c r="N79" s="466">
        <v>0</v>
      </c>
      <c r="O79" s="466">
        <v>3</v>
      </c>
      <c r="P79" s="466">
        <v>1</v>
      </c>
      <c r="Q79" s="466">
        <v>461</v>
      </c>
      <c r="R79" s="466">
        <v>1462</v>
      </c>
      <c r="S79" s="466">
        <v>0</v>
      </c>
      <c r="T79" s="466">
        <v>0</v>
      </c>
      <c r="U79" s="466">
        <v>1</v>
      </c>
      <c r="V79" s="466">
        <v>14</v>
      </c>
      <c r="W79" s="466">
        <v>4</v>
      </c>
      <c r="X79" s="466">
        <v>3</v>
      </c>
      <c r="Y79" s="466"/>
      <c r="Z79" s="466"/>
      <c r="AA79" s="466"/>
      <c r="AB79" s="466">
        <v>0</v>
      </c>
      <c r="AC79" s="466">
        <v>58</v>
      </c>
      <c r="AD79" s="466">
        <v>276</v>
      </c>
      <c r="AE79" s="466">
        <v>1</v>
      </c>
      <c r="AF79" s="466">
        <v>0</v>
      </c>
      <c r="AG79" s="466"/>
      <c r="AH79" s="466"/>
      <c r="AI79" s="466"/>
      <c r="AJ79" s="466"/>
      <c r="AK79" s="466"/>
      <c r="AL79" s="466"/>
      <c r="AM79" s="466"/>
      <c r="AN79" s="466"/>
      <c r="AO79" s="466"/>
      <c r="AP79" s="466"/>
      <c r="AQ79" s="466">
        <v>1</v>
      </c>
      <c r="AR79" s="466">
        <v>121.13</v>
      </c>
      <c r="AS79" s="466">
        <v>24.023</v>
      </c>
      <c r="AT79" s="466">
        <v>1</v>
      </c>
      <c r="AU79" s="466">
        <v>1</v>
      </c>
      <c r="AV79" s="466">
        <v>0</v>
      </c>
      <c r="AW79" s="466">
        <v>0</v>
      </c>
      <c r="AX79" s="466">
        <v>0</v>
      </c>
      <c r="AY79" s="466"/>
      <c r="AZ79" s="466"/>
      <c r="BA79" s="466"/>
      <c r="BB79" s="466"/>
      <c r="BC79" s="466"/>
      <c r="BD79" s="466"/>
      <c r="BE79" s="466"/>
      <c r="BF79" s="466"/>
      <c r="BG79" s="466"/>
      <c r="BH79" s="466"/>
      <c r="BI79" s="466"/>
      <c r="BJ79" s="466"/>
      <c r="BK79" s="466"/>
      <c r="BL79" s="466"/>
      <c r="BM79" s="466">
        <v>1</v>
      </c>
      <c r="BN79" s="466">
        <v>1</v>
      </c>
      <c r="BO79" s="466">
        <v>1</v>
      </c>
      <c r="BP79" s="466">
        <v>1</v>
      </c>
      <c r="BQ79" s="466">
        <v>0</v>
      </c>
      <c r="BR79" s="466"/>
      <c r="BS79" s="466"/>
      <c r="BT79" s="466"/>
      <c r="BU79" s="466">
        <v>1</v>
      </c>
      <c r="BV79" s="466"/>
      <c r="BW79" s="466"/>
      <c r="BX79" s="466">
        <v>0</v>
      </c>
      <c r="BY79" s="466"/>
      <c r="BZ79" s="466"/>
      <c r="CA79" s="466" t="s">
        <v>499</v>
      </c>
      <c r="CB79" s="466">
        <v>300</v>
      </c>
      <c r="CC79" s="483">
        <v>0.205198358413133</v>
      </c>
      <c r="CD79" s="483">
        <v>1.0869565217391299</v>
      </c>
      <c r="CE79" s="362">
        <v>1</v>
      </c>
      <c r="CF79" s="466">
        <v>0</v>
      </c>
      <c r="CG79" s="466">
        <v>0</v>
      </c>
      <c r="CH79" s="466">
        <v>121.109003</v>
      </c>
      <c r="CI79" s="466">
        <v>23.968546</v>
      </c>
      <c r="CJ79" s="457" t="s">
        <v>1378</v>
      </c>
      <c r="CK79" s="457"/>
      <c r="CL79" s="484">
        <v>0</v>
      </c>
      <c r="CM79" s="476" t="s">
        <v>1783</v>
      </c>
      <c r="CN79" s="466">
        <v>9302.4</v>
      </c>
      <c r="CO79" s="431">
        <v>3920</v>
      </c>
      <c r="CP79" s="431">
        <v>435</v>
      </c>
      <c r="CQ79" s="431">
        <v>336</v>
      </c>
      <c r="CR79" s="431" t="s">
        <v>1792</v>
      </c>
      <c r="CS79" s="431"/>
      <c r="CT79" s="431"/>
      <c r="CU79" s="431"/>
      <c r="CV79" s="466" t="s">
        <v>500</v>
      </c>
      <c r="CW79" s="466">
        <v>121.17489689999999</v>
      </c>
      <c r="CX79" s="466">
        <v>23.953604299999999</v>
      </c>
      <c r="CY79" s="466" t="s">
        <v>500</v>
      </c>
      <c r="CZ79" s="466">
        <v>121.17489689999999</v>
      </c>
      <c r="DA79" s="466">
        <v>23.953604299999999</v>
      </c>
      <c r="DB79" s="485">
        <v>1</v>
      </c>
      <c r="DC79" s="487" t="s">
        <v>501</v>
      </c>
      <c r="DD79" s="485">
        <v>36</v>
      </c>
      <c r="DE79" s="466"/>
      <c r="DF79" s="466"/>
      <c r="DG79" s="466">
        <v>1</v>
      </c>
      <c r="DH79" s="491" t="s">
        <v>458</v>
      </c>
      <c r="DI79" s="466">
        <v>1</v>
      </c>
      <c r="DJ79" s="466">
        <v>1</v>
      </c>
      <c r="DK79" s="466">
        <v>0</v>
      </c>
      <c r="DL79" s="466">
        <v>0</v>
      </c>
      <c r="DM79" s="466">
        <v>0</v>
      </c>
      <c r="DN79" s="466">
        <v>0</v>
      </c>
      <c r="DO79" s="466">
        <v>0</v>
      </c>
      <c r="DP79" s="466">
        <v>0</v>
      </c>
      <c r="DQ79" s="466">
        <v>0</v>
      </c>
      <c r="DR79" s="466" t="s">
        <v>448</v>
      </c>
      <c r="DS79" s="489"/>
      <c r="DT79" s="489"/>
      <c r="DU79" s="18"/>
      <c r="DV79" s="18"/>
    </row>
    <row r="80" spans="1:126" ht="71.25" customHeight="1">
      <c r="A80" s="10">
        <v>77</v>
      </c>
      <c r="B80" s="466" t="s">
        <v>367</v>
      </c>
      <c r="C80" s="466" t="s">
        <v>449</v>
      </c>
      <c r="D80" s="466" t="s">
        <v>502</v>
      </c>
      <c r="E80" s="466">
        <v>0</v>
      </c>
      <c r="F80" s="466">
        <v>1</v>
      </c>
      <c r="G80" s="466">
        <v>1</v>
      </c>
      <c r="H80" s="466">
        <v>121.075853</v>
      </c>
      <c r="I80" s="466">
        <v>23.947071999999999</v>
      </c>
      <c r="J80" s="490" t="s">
        <v>503</v>
      </c>
      <c r="K80" s="466" t="s">
        <v>504</v>
      </c>
      <c r="L80" s="482" t="s">
        <v>505</v>
      </c>
      <c r="M80" s="466" t="s">
        <v>506</v>
      </c>
      <c r="N80" s="466">
        <v>0</v>
      </c>
      <c r="O80" s="466">
        <v>4</v>
      </c>
      <c r="P80" s="466">
        <v>1</v>
      </c>
      <c r="Q80" s="466">
        <v>213</v>
      </c>
      <c r="R80" s="466">
        <v>851</v>
      </c>
      <c r="S80" s="466">
        <v>0</v>
      </c>
      <c r="T80" s="466">
        <v>1</v>
      </c>
      <c r="U80" s="466">
        <v>0</v>
      </c>
      <c r="V80" s="466">
        <v>8</v>
      </c>
      <c r="W80" s="466">
        <v>4</v>
      </c>
      <c r="X80" s="466">
        <v>3</v>
      </c>
      <c r="Y80" s="466"/>
      <c r="Z80" s="466"/>
      <c r="AA80" s="466"/>
      <c r="AB80" s="466">
        <v>0</v>
      </c>
      <c r="AC80" s="466">
        <v>71</v>
      </c>
      <c r="AD80" s="466">
        <v>297</v>
      </c>
      <c r="AE80" s="466">
        <v>1</v>
      </c>
      <c r="AF80" s="466">
        <v>0</v>
      </c>
      <c r="AG80" s="466"/>
      <c r="AH80" s="466"/>
      <c r="AI80" s="466"/>
      <c r="AJ80" s="466"/>
      <c r="AK80" s="466"/>
      <c r="AL80" s="466"/>
      <c r="AM80" s="466"/>
      <c r="AN80" s="466"/>
      <c r="AO80" s="466"/>
      <c r="AP80" s="466"/>
      <c r="AQ80" s="466">
        <v>1</v>
      </c>
      <c r="AR80" s="466">
        <v>121.13</v>
      </c>
      <c r="AS80" s="466">
        <v>24.023</v>
      </c>
      <c r="AT80" s="466">
        <v>1</v>
      </c>
      <c r="AU80" s="466">
        <v>1</v>
      </c>
      <c r="AV80" s="466">
        <v>0</v>
      </c>
      <c r="AW80" s="466">
        <v>0</v>
      </c>
      <c r="AX80" s="466">
        <v>0</v>
      </c>
      <c r="AY80" s="466"/>
      <c r="AZ80" s="466"/>
      <c r="BA80" s="466"/>
      <c r="BB80" s="466"/>
      <c r="BC80" s="466"/>
      <c r="BD80" s="466"/>
      <c r="BE80" s="466"/>
      <c r="BF80" s="466"/>
      <c r="BG80" s="466"/>
      <c r="BH80" s="466"/>
      <c r="BI80" s="466"/>
      <c r="BJ80" s="466"/>
      <c r="BK80" s="466"/>
      <c r="BL80" s="466"/>
      <c r="BM80" s="466">
        <v>1</v>
      </c>
      <c r="BN80" s="466">
        <v>1</v>
      </c>
      <c r="BO80" s="466">
        <v>1</v>
      </c>
      <c r="BP80" s="466">
        <v>1</v>
      </c>
      <c r="BQ80" s="466">
        <v>0</v>
      </c>
      <c r="BR80" s="466"/>
      <c r="BS80" s="466"/>
      <c r="BT80" s="466"/>
      <c r="BU80" s="466">
        <v>1</v>
      </c>
      <c r="BV80" s="466"/>
      <c r="BW80" s="466"/>
      <c r="BX80" s="466">
        <v>0</v>
      </c>
      <c r="BY80" s="466"/>
      <c r="BZ80" s="466"/>
      <c r="CA80" s="466" t="s">
        <v>507</v>
      </c>
      <c r="CB80" s="466">
        <v>200</v>
      </c>
      <c r="CC80" s="483">
        <v>0.23501762632197401</v>
      </c>
      <c r="CD80" s="483">
        <v>0.673400673400673</v>
      </c>
      <c r="CE80" s="362">
        <v>1</v>
      </c>
      <c r="CF80" s="466">
        <v>0</v>
      </c>
      <c r="CG80" s="466">
        <v>0</v>
      </c>
      <c r="CH80" s="466">
        <v>121.075903</v>
      </c>
      <c r="CI80" s="466">
        <v>23.947424999999999</v>
      </c>
      <c r="CJ80" s="457" t="s">
        <v>1378</v>
      </c>
      <c r="CK80" s="457"/>
      <c r="CL80" s="484">
        <v>1</v>
      </c>
      <c r="CM80" s="476" t="s">
        <v>1783</v>
      </c>
      <c r="CN80" s="466">
        <v>9144</v>
      </c>
      <c r="CO80" s="431">
        <v>2240</v>
      </c>
      <c r="CP80" s="431">
        <v>216</v>
      </c>
      <c r="CQ80" s="431">
        <v>216</v>
      </c>
      <c r="CR80" s="431" t="s">
        <v>1793</v>
      </c>
      <c r="CS80" s="431"/>
      <c r="CT80" s="431"/>
      <c r="CU80" s="431"/>
      <c r="CV80" s="659" t="s">
        <v>96</v>
      </c>
      <c r="CW80" s="466"/>
      <c r="CX80" s="466"/>
      <c r="CY80" s="466" t="s">
        <v>508</v>
      </c>
      <c r="CZ80" s="466">
        <v>121.07592</v>
      </c>
      <c r="DA80" s="466">
        <v>23.947192000000001</v>
      </c>
      <c r="DB80" s="485">
        <v>1</v>
      </c>
      <c r="DC80" s="487" t="s">
        <v>509</v>
      </c>
      <c r="DD80" s="485">
        <v>36</v>
      </c>
      <c r="DE80" s="466"/>
      <c r="DF80" s="466"/>
      <c r="DG80" s="466">
        <v>1</v>
      </c>
      <c r="DH80" s="491" t="s">
        <v>458</v>
      </c>
      <c r="DI80" s="466">
        <v>1</v>
      </c>
      <c r="DJ80" s="466">
        <v>1</v>
      </c>
      <c r="DK80" s="466">
        <v>0</v>
      </c>
      <c r="DL80" s="466">
        <v>0</v>
      </c>
      <c r="DM80" s="466">
        <v>0</v>
      </c>
      <c r="DN80" s="466">
        <v>0</v>
      </c>
      <c r="DO80" s="466">
        <v>0</v>
      </c>
      <c r="DP80" s="466">
        <v>0</v>
      </c>
      <c r="DQ80" s="466">
        <v>0</v>
      </c>
      <c r="DR80" s="466" t="s">
        <v>448</v>
      </c>
      <c r="DS80" s="489"/>
      <c r="DT80" s="489"/>
      <c r="DU80" s="95"/>
      <c r="DV80" s="95"/>
    </row>
    <row r="81" spans="1:126" ht="150" customHeight="1">
      <c r="A81" s="10">
        <v>78</v>
      </c>
      <c r="B81" s="471" t="s">
        <v>367</v>
      </c>
      <c r="C81" s="471" t="s">
        <v>378</v>
      </c>
      <c r="D81" s="493" t="s">
        <v>1520</v>
      </c>
      <c r="E81" s="493">
        <v>0</v>
      </c>
      <c r="F81" s="493">
        <v>1</v>
      </c>
      <c r="G81" s="493">
        <v>1</v>
      </c>
      <c r="H81" s="494">
        <v>120.912798</v>
      </c>
      <c r="I81" s="494">
        <v>23.571912999999999</v>
      </c>
      <c r="J81" s="493" t="s">
        <v>1519</v>
      </c>
      <c r="K81" s="493" t="s">
        <v>1518</v>
      </c>
      <c r="L81" s="495" t="s">
        <v>1517</v>
      </c>
      <c r="M81" s="493" t="s">
        <v>1516</v>
      </c>
      <c r="N81" s="493">
        <v>0</v>
      </c>
      <c r="O81" s="493">
        <v>6</v>
      </c>
      <c r="P81" s="493">
        <v>1</v>
      </c>
      <c r="Q81" s="493">
        <v>364</v>
      </c>
      <c r="R81" s="493">
        <v>1178</v>
      </c>
      <c r="S81" s="493">
        <v>0</v>
      </c>
      <c r="T81" s="493">
        <v>0</v>
      </c>
      <c r="U81" s="493">
        <v>1</v>
      </c>
      <c r="V81" s="494">
        <v>62</v>
      </c>
      <c r="W81" s="494">
        <v>23</v>
      </c>
      <c r="X81" s="494">
        <v>10</v>
      </c>
      <c r="Y81" s="494"/>
      <c r="Z81" s="494"/>
      <c r="AA81" s="494"/>
      <c r="AB81" s="494">
        <v>0</v>
      </c>
      <c r="AC81" s="494">
        <v>10</v>
      </c>
      <c r="AD81" s="494">
        <v>0</v>
      </c>
      <c r="AE81" s="494">
        <v>1</v>
      </c>
      <c r="AF81" s="494">
        <v>0</v>
      </c>
      <c r="AG81" s="494"/>
      <c r="AH81" s="494"/>
      <c r="AI81" s="494"/>
      <c r="AJ81" s="494"/>
      <c r="AK81" s="494"/>
      <c r="AL81" s="494"/>
      <c r="AM81" s="494"/>
      <c r="AN81" s="494"/>
      <c r="AO81" s="494"/>
      <c r="AP81" s="494"/>
      <c r="AQ81" s="494">
        <v>1</v>
      </c>
      <c r="AR81" s="494">
        <v>120.92524</v>
      </c>
      <c r="AS81" s="494">
        <v>23.556539999999998</v>
      </c>
      <c r="AT81" s="494">
        <v>1</v>
      </c>
      <c r="AU81" s="494">
        <v>1</v>
      </c>
      <c r="AV81" s="494">
        <v>0</v>
      </c>
      <c r="AW81" s="494">
        <v>0</v>
      </c>
      <c r="AX81" s="494">
        <v>0</v>
      </c>
      <c r="AY81" s="494">
        <v>1</v>
      </c>
      <c r="AZ81" s="494">
        <v>0</v>
      </c>
      <c r="BA81" s="494">
        <v>0</v>
      </c>
      <c r="BB81" s="494">
        <v>0</v>
      </c>
      <c r="BC81" s="494"/>
      <c r="BD81" s="494"/>
      <c r="BE81" s="494"/>
      <c r="BF81" s="494"/>
      <c r="BG81" s="494"/>
      <c r="BH81" s="494"/>
      <c r="BI81" s="494"/>
      <c r="BJ81" s="494"/>
      <c r="BK81" s="494"/>
      <c r="BL81" s="494"/>
      <c r="BM81" s="496">
        <v>1</v>
      </c>
      <c r="BN81" s="496">
        <v>1</v>
      </c>
      <c r="BO81" s="496">
        <v>1</v>
      </c>
      <c r="BP81" s="496">
        <v>1</v>
      </c>
      <c r="BQ81" s="496">
        <v>0</v>
      </c>
      <c r="BR81" s="496" t="s">
        <v>402</v>
      </c>
      <c r="BS81" s="494">
        <v>120.92524</v>
      </c>
      <c r="BT81" s="494">
        <v>23.556539999999998</v>
      </c>
      <c r="BU81" s="494">
        <v>1</v>
      </c>
      <c r="BV81" s="494">
        <v>120.92524</v>
      </c>
      <c r="BW81" s="494">
        <v>23.556539999999998</v>
      </c>
      <c r="BX81" s="494">
        <v>1</v>
      </c>
      <c r="BY81" s="494">
        <v>120.92524</v>
      </c>
      <c r="BZ81" s="494">
        <v>23.556539999999998</v>
      </c>
      <c r="CA81" s="497" t="s">
        <v>1515</v>
      </c>
      <c r="CB81" s="494">
        <v>100</v>
      </c>
      <c r="CC81" s="494">
        <v>0.13</v>
      </c>
      <c r="CD81" s="494"/>
      <c r="CE81" s="93">
        <v>1</v>
      </c>
      <c r="CF81" s="494">
        <v>0</v>
      </c>
      <c r="CG81" s="494">
        <v>0</v>
      </c>
      <c r="CH81" s="494">
        <v>120.92766</v>
      </c>
      <c r="CI81" s="494">
        <v>23.562090000000001</v>
      </c>
      <c r="CJ81" s="457" t="s">
        <v>1378</v>
      </c>
      <c r="CK81" s="494"/>
      <c r="CL81" s="494">
        <v>1</v>
      </c>
      <c r="CM81" s="484" t="s">
        <v>1757</v>
      </c>
      <c r="CN81" s="492">
        <v>3648</v>
      </c>
      <c r="CO81" s="431">
        <v>1428</v>
      </c>
      <c r="CP81" s="431">
        <v>120</v>
      </c>
      <c r="CQ81" s="431">
        <v>408</v>
      </c>
      <c r="CR81" s="431" t="s">
        <v>1794</v>
      </c>
      <c r="CS81" s="431" t="s">
        <v>1795</v>
      </c>
      <c r="CT81" s="431" t="s">
        <v>1796</v>
      </c>
      <c r="CU81" s="431" t="s">
        <v>387</v>
      </c>
      <c r="CV81" s="494" t="s">
        <v>1514</v>
      </c>
      <c r="CW81" s="494">
        <v>120.92766</v>
      </c>
      <c r="CX81" s="494">
        <v>23.562090000000001</v>
      </c>
      <c r="CY81" s="494" t="s">
        <v>1514</v>
      </c>
      <c r="CZ81" s="494">
        <v>120.92766</v>
      </c>
      <c r="DA81" s="494">
        <v>23.562090000000001</v>
      </c>
      <c r="DB81" s="494">
        <v>1</v>
      </c>
      <c r="DC81" s="478" t="s">
        <v>219</v>
      </c>
      <c r="DD81" s="494">
        <v>10</v>
      </c>
      <c r="DE81" s="494"/>
      <c r="DF81" s="494"/>
      <c r="DG81" s="494">
        <v>0</v>
      </c>
      <c r="DH81" s="494"/>
      <c r="DI81" s="494">
        <v>0</v>
      </c>
      <c r="DJ81" s="494"/>
      <c r="DK81" s="494"/>
      <c r="DL81" s="494"/>
      <c r="DM81" s="494"/>
      <c r="DN81" s="494"/>
      <c r="DO81" s="494"/>
      <c r="DP81" s="494"/>
      <c r="DQ81" s="494"/>
      <c r="DR81" s="494"/>
      <c r="DS81" s="494"/>
      <c r="DT81" s="494"/>
      <c r="DU81" s="92"/>
      <c r="DV81" s="92"/>
    </row>
    <row r="82" spans="1:126" ht="71.25">
      <c r="A82" s="10">
        <v>79</v>
      </c>
      <c r="B82" s="498" t="s">
        <v>367</v>
      </c>
      <c r="C82" s="498" t="s">
        <v>449</v>
      </c>
      <c r="D82" s="499" t="s">
        <v>1513</v>
      </c>
      <c r="E82" s="498">
        <v>0</v>
      </c>
      <c r="F82" s="498">
        <v>1</v>
      </c>
      <c r="G82" s="498">
        <v>1</v>
      </c>
      <c r="H82" s="500" t="s">
        <v>1797</v>
      </c>
      <c r="I82" s="498" t="s">
        <v>1798</v>
      </c>
      <c r="J82" s="501" t="s">
        <v>1512</v>
      </c>
      <c r="K82" s="502" t="s">
        <v>1511</v>
      </c>
      <c r="L82" s="503" t="s">
        <v>1510</v>
      </c>
      <c r="M82" s="502" t="s">
        <v>1509</v>
      </c>
      <c r="N82" s="498">
        <v>0</v>
      </c>
      <c r="O82" s="498">
        <v>4</v>
      </c>
      <c r="P82" s="498">
        <v>1</v>
      </c>
      <c r="Q82" s="498">
        <v>240</v>
      </c>
      <c r="R82" s="498">
        <v>760</v>
      </c>
      <c r="S82" s="498">
        <v>0</v>
      </c>
      <c r="T82" s="498">
        <v>1</v>
      </c>
      <c r="U82" s="498">
        <v>0</v>
      </c>
      <c r="V82" s="498">
        <v>15</v>
      </c>
      <c r="W82" s="498">
        <v>6</v>
      </c>
      <c r="X82" s="498">
        <v>1</v>
      </c>
      <c r="Y82" s="498"/>
      <c r="Z82" s="498"/>
      <c r="AA82" s="498"/>
      <c r="AB82" s="498">
        <v>0</v>
      </c>
      <c r="AC82" s="498">
        <v>0</v>
      </c>
      <c r="AD82" s="498">
        <v>0</v>
      </c>
      <c r="AE82" s="498">
        <v>1</v>
      </c>
      <c r="AF82" s="498">
        <v>0</v>
      </c>
      <c r="AG82" s="498"/>
      <c r="AH82" s="498"/>
      <c r="AI82" s="498"/>
      <c r="AJ82" s="498"/>
      <c r="AK82" s="498"/>
      <c r="AL82" s="498"/>
      <c r="AM82" s="498"/>
      <c r="AN82" s="498"/>
      <c r="AO82" s="498"/>
      <c r="AP82" s="498"/>
      <c r="AQ82" s="498">
        <v>1</v>
      </c>
      <c r="AR82" s="498">
        <v>121.13</v>
      </c>
      <c r="AS82" s="498">
        <v>24.023</v>
      </c>
      <c r="AT82" s="498">
        <v>1</v>
      </c>
      <c r="AU82" s="498">
        <v>1</v>
      </c>
      <c r="AV82" s="498">
        <v>0</v>
      </c>
      <c r="AW82" s="498">
        <v>0</v>
      </c>
      <c r="AX82" s="498">
        <v>0</v>
      </c>
      <c r="AY82" s="498"/>
      <c r="AZ82" s="498"/>
      <c r="BA82" s="498"/>
      <c r="BB82" s="498"/>
      <c r="BC82" s="498"/>
      <c r="BD82" s="498"/>
      <c r="BE82" s="498"/>
      <c r="BF82" s="498"/>
      <c r="BG82" s="498"/>
      <c r="BH82" s="498"/>
      <c r="BI82" s="498"/>
      <c r="BJ82" s="498"/>
      <c r="BK82" s="498"/>
      <c r="BL82" s="498"/>
      <c r="BM82" s="498">
        <v>1</v>
      </c>
      <c r="BN82" s="498">
        <v>1</v>
      </c>
      <c r="BO82" s="498">
        <v>1</v>
      </c>
      <c r="BP82" s="498">
        <v>1</v>
      </c>
      <c r="BQ82" s="498">
        <v>0</v>
      </c>
      <c r="BR82" s="498"/>
      <c r="BS82" s="498"/>
      <c r="BT82" s="498"/>
      <c r="BU82" s="498">
        <v>1</v>
      </c>
      <c r="BV82" s="498"/>
      <c r="BW82" s="498"/>
      <c r="BX82" s="498">
        <v>0</v>
      </c>
      <c r="BY82" s="498"/>
      <c r="BZ82" s="498"/>
      <c r="CA82" s="499" t="s">
        <v>1508</v>
      </c>
      <c r="CB82" s="498">
        <v>200</v>
      </c>
      <c r="CC82" s="504">
        <v>0.26</v>
      </c>
      <c r="CD82" s="504">
        <v>0</v>
      </c>
      <c r="CE82" s="374">
        <v>1</v>
      </c>
      <c r="CF82" s="498">
        <v>0</v>
      </c>
      <c r="CG82" s="498">
        <v>0</v>
      </c>
      <c r="CH82" s="498">
        <v>121.192199</v>
      </c>
      <c r="CI82" s="498">
        <v>24.059759</v>
      </c>
      <c r="CJ82" s="457" t="s">
        <v>1378</v>
      </c>
      <c r="CK82" s="505"/>
      <c r="CL82" s="498">
        <v>1</v>
      </c>
      <c r="CM82" s="484" t="s">
        <v>1783</v>
      </c>
      <c r="CN82" s="498">
        <v>2244</v>
      </c>
      <c r="CO82" s="431">
        <v>2240</v>
      </c>
      <c r="CP82" s="431">
        <v>216</v>
      </c>
      <c r="CQ82" s="431">
        <v>358</v>
      </c>
      <c r="CR82" s="431"/>
      <c r="CS82" s="431"/>
      <c r="CT82" s="431"/>
      <c r="CU82" s="431"/>
      <c r="CV82" s="664" t="s">
        <v>96</v>
      </c>
      <c r="CW82" s="498"/>
      <c r="CX82" s="498"/>
      <c r="CY82" s="502" t="s">
        <v>1507</v>
      </c>
      <c r="CZ82" s="498"/>
      <c r="DA82" s="498"/>
      <c r="DB82" s="506">
        <v>1</v>
      </c>
      <c r="DC82" s="507" t="s">
        <v>509</v>
      </c>
      <c r="DD82" s="506">
        <v>36</v>
      </c>
      <c r="DE82" s="498"/>
      <c r="DF82" s="498"/>
      <c r="DG82" s="498">
        <v>1</v>
      </c>
      <c r="DH82" s="508" t="s">
        <v>458</v>
      </c>
      <c r="DI82" s="498">
        <v>1</v>
      </c>
      <c r="DJ82" s="498">
        <v>1</v>
      </c>
      <c r="DK82" s="498">
        <v>0</v>
      </c>
      <c r="DL82" s="498">
        <v>0</v>
      </c>
      <c r="DM82" s="498">
        <v>0</v>
      </c>
      <c r="DN82" s="498">
        <v>0</v>
      </c>
      <c r="DO82" s="498">
        <v>0</v>
      </c>
      <c r="DP82" s="498">
        <v>0</v>
      </c>
      <c r="DQ82" s="498">
        <v>0</v>
      </c>
      <c r="DR82" s="498" t="s">
        <v>448</v>
      </c>
      <c r="DS82" s="509"/>
      <c r="DT82" s="509"/>
      <c r="DU82" s="89"/>
      <c r="DV82" s="89"/>
    </row>
    <row r="83" spans="1:126" ht="150" customHeight="1">
      <c r="A83" s="8">
        <v>80</v>
      </c>
      <c r="B83" s="510" t="s">
        <v>510</v>
      </c>
      <c r="C83" s="510" t="s">
        <v>511</v>
      </c>
      <c r="D83" s="510" t="s">
        <v>1561</v>
      </c>
      <c r="E83" s="510">
        <v>0</v>
      </c>
      <c r="F83" s="510">
        <v>1</v>
      </c>
      <c r="G83" s="510">
        <v>1</v>
      </c>
      <c r="H83" s="510">
        <v>120.38328300000001</v>
      </c>
      <c r="I83" s="510">
        <v>23.37706</v>
      </c>
      <c r="J83" s="510" t="s">
        <v>512</v>
      </c>
      <c r="K83" s="510" t="s">
        <v>513</v>
      </c>
      <c r="L83" s="511" t="s">
        <v>514</v>
      </c>
      <c r="M83" s="511" t="s">
        <v>515</v>
      </c>
      <c r="N83" s="510">
        <v>1</v>
      </c>
      <c r="O83" s="510">
        <v>3.2</v>
      </c>
      <c r="P83" s="510">
        <v>1</v>
      </c>
      <c r="Q83" s="512">
        <v>97</v>
      </c>
      <c r="R83" s="512">
        <v>298</v>
      </c>
      <c r="S83" s="510">
        <v>1</v>
      </c>
      <c r="T83" s="510">
        <v>0</v>
      </c>
      <c r="U83" s="510">
        <v>0</v>
      </c>
      <c r="V83" s="512">
        <v>149</v>
      </c>
      <c r="W83" s="510">
        <v>0</v>
      </c>
      <c r="X83" s="512">
        <v>7</v>
      </c>
      <c r="Y83" s="510"/>
      <c r="Z83" s="510"/>
      <c r="AA83" s="510"/>
      <c r="AB83" s="510">
        <v>0</v>
      </c>
      <c r="AC83" s="510">
        <v>10</v>
      </c>
      <c r="AD83" s="512" t="s">
        <v>1560</v>
      </c>
      <c r="AE83" s="510">
        <v>0</v>
      </c>
      <c r="AF83" s="510">
        <v>0</v>
      </c>
      <c r="AG83" s="512">
        <v>120.63840209999999</v>
      </c>
      <c r="AH83" s="512">
        <v>23.609666600000001</v>
      </c>
      <c r="AI83" s="510">
        <v>0</v>
      </c>
      <c r="AJ83" s="510">
        <v>0</v>
      </c>
      <c r="AK83" s="510">
        <v>0</v>
      </c>
      <c r="AL83" s="510">
        <v>0</v>
      </c>
      <c r="AM83" s="510">
        <v>0</v>
      </c>
      <c r="AN83" s="513"/>
      <c r="AO83" s="510"/>
      <c r="AP83" s="510"/>
      <c r="AQ83" s="510">
        <v>1</v>
      </c>
      <c r="AR83" s="512">
        <v>120.63840209999999</v>
      </c>
      <c r="AS83" s="512">
        <v>23.609666600000001</v>
      </c>
      <c r="AT83" s="510">
        <v>1</v>
      </c>
      <c r="AU83" s="510">
        <v>1</v>
      </c>
      <c r="AV83" s="510">
        <v>1</v>
      </c>
      <c r="AW83" s="510">
        <v>1</v>
      </c>
      <c r="AX83" s="510">
        <v>0</v>
      </c>
      <c r="AY83" s="510" t="s">
        <v>516</v>
      </c>
      <c r="AZ83" s="510"/>
      <c r="BA83" s="510"/>
      <c r="BB83" s="510"/>
      <c r="BC83" s="510"/>
      <c r="BD83" s="510"/>
      <c r="BE83" s="510"/>
      <c r="BF83" s="510"/>
      <c r="BG83" s="510"/>
      <c r="BH83" s="510"/>
      <c r="BI83" s="510"/>
      <c r="BJ83" s="510"/>
      <c r="BK83" s="510"/>
      <c r="BL83" s="510"/>
      <c r="BM83" s="510">
        <v>1</v>
      </c>
      <c r="BN83" s="510">
        <v>1</v>
      </c>
      <c r="BO83" s="510">
        <v>1</v>
      </c>
      <c r="BP83" s="510">
        <v>1</v>
      </c>
      <c r="BQ83" s="510">
        <v>1</v>
      </c>
      <c r="BR83" s="510" t="s">
        <v>517</v>
      </c>
      <c r="BS83" s="514">
        <v>120.638431</v>
      </c>
      <c r="BT83" s="514">
        <v>23.60989</v>
      </c>
      <c r="BU83" s="510">
        <v>1</v>
      </c>
      <c r="BV83" s="514">
        <v>120.638431</v>
      </c>
      <c r="BW83" s="514">
        <v>23.60989</v>
      </c>
      <c r="BX83" s="510">
        <v>1</v>
      </c>
      <c r="BY83" s="514">
        <v>120.638431</v>
      </c>
      <c r="BZ83" s="514">
        <v>23.60989</v>
      </c>
      <c r="CA83" s="510" t="s">
        <v>518</v>
      </c>
      <c r="CB83" s="515">
        <v>130</v>
      </c>
      <c r="CC83" s="516">
        <v>1.5853999999999999</v>
      </c>
      <c r="CD83" s="516">
        <v>5.65</v>
      </c>
      <c r="CE83" s="510">
        <v>1</v>
      </c>
      <c r="CF83" s="510">
        <v>0</v>
      </c>
      <c r="CG83" s="510">
        <v>50</v>
      </c>
      <c r="CH83" s="514">
        <v>120.587958</v>
      </c>
      <c r="CI83" s="512">
        <v>23.645962000000001</v>
      </c>
      <c r="CJ83" s="517" t="s">
        <v>1492</v>
      </c>
      <c r="CK83" s="518" t="s">
        <v>1557</v>
      </c>
      <c r="CL83" s="510">
        <v>1</v>
      </c>
      <c r="CM83" s="515" t="s">
        <v>1492</v>
      </c>
      <c r="CN83" s="510">
        <v>3000</v>
      </c>
      <c r="CO83" s="431">
        <v>1600</v>
      </c>
      <c r="CP83" s="431">
        <v>180</v>
      </c>
      <c r="CQ83" s="431">
        <v>0</v>
      </c>
      <c r="CR83" s="431" t="s">
        <v>1556</v>
      </c>
      <c r="CS83" s="431" t="s">
        <v>1555</v>
      </c>
      <c r="CT83" s="431" t="s">
        <v>1554</v>
      </c>
      <c r="CU83" s="431" t="s">
        <v>1559</v>
      </c>
      <c r="CV83" s="519" t="s">
        <v>519</v>
      </c>
      <c r="CW83" s="519" t="s">
        <v>520</v>
      </c>
      <c r="CX83" s="519" t="s">
        <v>521</v>
      </c>
      <c r="CY83" s="519" t="s">
        <v>522</v>
      </c>
      <c r="CZ83" s="519" t="s">
        <v>520</v>
      </c>
      <c r="DA83" s="519" t="s">
        <v>521</v>
      </c>
      <c r="DB83" s="510">
        <v>1</v>
      </c>
      <c r="DC83" s="510" t="s">
        <v>523</v>
      </c>
      <c r="DD83" s="510">
        <v>20</v>
      </c>
      <c r="DE83" s="510"/>
      <c r="DF83" s="510"/>
      <c r="DG83" s="510">
        <v>1</v>
      </c>
      <c r="DH83" s="510" t="s">
        <v>524</v>
      </c>
      <c r="DI83" s="510">
        <v>1</v>
      </c>
      <c r="DJ83" s="510">
        <v>0</v>
      </c>
      <c r="DK83" s="510">
        <v>0</v>
      </c>
      <c r="DL83" s="510">
        <v>1</v>
      </c>
      <c r="DM83" s="510">
        <v>0</v>
      </c>
      <c r="DN83" s="510">
        <v>0</v>
      </c>
      <c r="DO83" s="510">
        <v>0</v>
      </c>
      <c r="DP83" s="510">
        <v>0</v>
      </c>
      <c r="DQ83" s="510">
        <v>3</v>
      </c>
      <c r="DR83" s="510"/>
      <c r="DS83" s="510"/>
      <c r="DT83" s="510"/>
    </row>
    <row r="84" spans="1:126" ht="150" customHeight="1">
      <c r="A84" s="8">
        <v>81</v>
      </c>
      <c r="B84" s="510" t="s">
        <v>510</v>
      </c>
      <c r="C84" s="510" t="s">
        <v>511</v>
      </c>
      <c r="D84" s="510" t="s">
        <v>525</v>
      </c>
      <c r="E84" s="510">
        <v>0</v>
      </c>
      <c r="F84" s="510">
        <v>0</v>
      </c>
      <c r="G84" s="510">
        <v>1</v>
      </c>
      <c r="H84" s="510">
        <v>120.41344100000001</v>
      </c>
      <c r="I84" s="510">
        <v>23.345779</v>
      </c>
      <c r="J84" s="510" t="s">
        <v>526</v>
      </c>
      <c r="K84" s="510" t="s">
        <v>527</v>
      </c>
      <c r="L84" s="520" t="s">
        <v>528</v>
      </c>
      <c r="M84" s="510" t="s">
        <v>529</v>
      </c>
      <c r="N84" s="510">
        <v>1</v>
      </c>
      <c r="O84" s="510">
        <v>9</v>
      </c>
      <c r="P84" s="510">
        <v>1</v>
      </c>
      <c r="Q84" s="512">
        <v>260</v>
      </c>
      <c r="R84" s="512">
        <v>554</v>
      </c>
      <c r="S84" s="510">
        <v>0</v>
      </c>
      <c r="T84" s="510">
        <v>1</v>
      </c>
      <c r="U84" s="510">
        <v>0</v>
      </c>
      <c r="V84" s="512">
        <v>81</v>
      </c>
      <c r="W84" s="512">
        <v>7</v>
      </c>
      <c r="X84" s="512">
        <v>43</v>
      </c>
      <c r="Y84" s="510"/>
      <c r="Z84" s="510"/>
      <c r="AA84" s="510"/>
      <c r="AB84" s="510">
        <v>0</v>
      </c>
      <c r="AC84" s="510">
        <v>9</v>
      </c>
      <c r="AD84" s="512" t="s">
        <v>1558</v>
      </c>
      <c r="AE84" s="510">
        <v>0</v>
      </c>
      <c r="AF84" s="510">
        <v>0</v>
      </c>
      <c r="AG84" s="512">
        <v>120.63840209999999</v>
      </c>
      <c r="AH84" s="512">
        <v>23.609666600000001</v>
      </c>
      <c r="AI84" s="510">
        <v>0</v>
      </c>
      <c r="AJ84" s="510">
        <v>0</v>
      </c>
      <c r="AK84" s="510">
        <v>0</v>
      </c>
      <c r="AL84" s="510">
        <v>0</v>
      </c>
      <c r="AM84" s="510">
        <v>0</v>
      </c>
      <c r="AN84" s="513"/>
      <c r="AO84" s="510"/>
      <c r="AP84" s="510"/>
      <c r="AQ84" s="510">
        <v>1</v>
      </c>
      <c r="AR84" s="512">
        <v>120.63840209999999</v>
      </c>
      <c r="AS84" s="512">
        <v>23.609666600000001</v>
      </c>
      <c r="AT84" s="510">
        <v>1</v>
      </c>
      <c r="AU84" s="510">
        <v>1</v>
      </c>
      <c r="AV84" s="510">
        <v>1</v>
      </c>
      <c r="AW84" s="510">
        <v>1</v>
      </c>
      <c r="AX84" s="510">
        <v>0</v>
      </c>
      <c r="AY84" s="510" t="s">
        <v>516</v>
      </c>
      <c r="AZ84" s="510"/>
      <c r="BA84" s="510"/>
      <c r="BB84" s="510"/>
      <c r="BC84" s="510"/>
      <c r="BD84" s="510"/>
      <c r="BE84" s="510"/>
      <c r="BF84" s="510"/>
      <c r="BG84" s="510"/>
      <c r="BH84" s="510"/>
      <c r="BI84" s="510"/>
      <c r="BJ84" s="510"/>
      <c r="BK84" s="510"/>
      <c r="BL84" s="510"/>
      <c r="BM84" s="510">
        <v>1</v>
      </c>
      <c r="BN84" s="510">
        <v>1</v>
      </c>
      <c r="BO84" s="510">
        <v>1</v>
      </c>
      <c r="BP84" s="510">
        <v>1</v>
      </c>
      <c r="BQ84" s="510">
        <v>1</v>
      </c>
      <c r="BR84" s="510" t="s">
        <v>530</v>
      </c>
      <c r="BS84" s="514">
        <v>120.694138</v>
      </c>
      <c r="BT84" s="514">
        <v>23.584848000000001</v>
      </c>
      <c r="BU84" s="510">
        <v>1</v>
      </c>
      <c r="BV84" s="514">
        <v>120.694138</v>
      </c>
      <c r="BW84" s="514">
        <v>23.584848000000001</v>
      </c>
      <c r="BX84" s="510">
        <v>1</v>
      </c>
      <c r="BY84" s="514">
        <v>120.694138</v>
      </c>
      <c r="BZ84" s="514">
        <v>23.584848000000001</v>
      </c>
      <c r="CA84" s="515" t="s">
        <v>518</v>
      </c>
      <c r="CB84" s="515">
        <v>130</v>
      </c>
      <c r="CC84" s="521">
        <v>0.22</v>
      </c>
      <c r="CD84" s="515">
        <v>4.3333000000000004</v>
      </c>
      <c r="CE84" s="510">
        <v>1</v>
      </c>
      <c r="CF84" s="510">
        <v>0</v>
      </c>
      <c r="CG84" s="515">
        <v>50</v>
      </c>
      <c r="CH84" s="514">
        <v>120.587958</v>
      </c>
      <c r="CI84" s="512">
        <v>23.645962000000001</v>
      </c>
      <c r="CJ84" s="517" t="s">
        <v>1492</v>
      </c>
      <c r="CK84" s="522" t="s">
        <v>1557</v>
      </c>
      <c r="CL84" s="510">
        <v>1</v>
      </c>
      <c r="CM84" s="515" t="s">
        <v>1492</v>
      </c>
      <c r="CN84" s="510">
        <v>3000</v>
      </c>
      <c r="CO84" s="431">
        <v>1600</v>
      </c>
      <c r="CP84" s="431">
        <v>180</v>
      </c>
      <c r="CQ84" s="431">
        <v>0</v>
      </c>
      <c r="CR84" s="431" t="s">
        <v>1556</v>
      </c>
      <c r="CS84" s="431" t="s">
        <v>1555</v>
      </c>
      <c r="CT84" s="431" t="s">
        <v>1554</v>
      </c>
      <c r="CU84" s="431" t="s">
        <v>1553</v>
      </c>
      <c r="CV84" s="510" t="s">
        <v>531</v>
      </c>
      <c r="CW84" s="510" t="s">
        <v>532</v>
      </c>
      <c r="CX84" s="510" t="s">
        <v>533</v>
      </c>
      <c r="CY84" s="510" t="s">
        <v>534</v>
      </c>
      <c r="CZ84" s="510" t="s">
        <v>535</v>
      </c>
      <c r="DA84" s="510" t="s">
        <v>536</v>
      </c>
      <c r="DB84" s="510">
        <v>1</v>
      </c>
      <c r="DC84" s="510" t="s">
        <v>523</v>
      </c>
      <c r="DD84" s="510">
        <v>20</v>
      </c>
      <c r="DE84" s="510"/>
      <c r="DF84" s="510"/>
      <c r="DG84" s="510">
        <v>1</v>
      </c>
      <c r="DH84" s="510" t="s">
        <v>524</v>
      </c>
      <c r="DI84" s="510">
        <v>1</v>
      </c>
      <c r="DJ84" s="510">
        <v>0</v>
      </c>
      <c r="DK84" s="510">
        <v>0</v>
      </c>
      <c r="DL84" s="510">
        <v>1</v>
      </c>
      <c r="DM84" s="510">
        <v>0</v>
      </c>
      <c r="DN84" s="510">
        <v>0</v>
      </c>
      <c r="DO84" s="510">
        <v>0</v>
      </c>
      <c r="DP84" s="510">
        <v>0</v>
      </c>
      <c r="DQ84" s="510">
        <v>0</v>
      </c>
      <c r="DR84" s="510"/>
      <c r="DS84" s="510"/>
      <c r="DT84" s="510"/>
    </row>
    <row r="85" spans="1:126" ht="150" customHeight="1">
      <c r="A85" s="10">
        <v>82</v>
      </c>
      <c r="B85" s="455" t="s">
        <v>537</v>
      </c>
      <c r="C85" s="455" t="s">
        <v>538</v>
      </c>
      <c r="D85" s="451" t="s">
        <v>539</v>
      </c>
      <c r="E85" s="451">
        <v>0</v>
      </c>
      <c r="F85" s="451">
        <v>1</v>
      </c>
      <c r="G85" s="451">
        <v>1</v>
      </c>
      <c r="H85" s="451">
        <v>120.61761199999999</v>
      </c>
      <c r="I85" s="451">
        <v>23.534901999999999</v>
      </c>
      <c r="J85" s="425" t="s">
        <v>540</v>
      </c>
      <c r="K85" s="425" t="s">
        <v>541</v>
      </c>
      <c r="L85" s="426" t="s">
        <v>542</v>
      </c>
      <c r="M85" s="425" t="s">
        <v>543</v>
      </c>
      <c r="N85" s="451">
        <v>1</v>
      </c>
      <c r="O85" s="451">
        <v>2</v>
      </c>
      <c r="P85" s="451">
        <v>0</v>
      </c>
      <c r="Q85" s="425">
        <v>4</v>
      </c>
      <c r="R85" s="425">
        <v>15</v>
      </c>
      <c r="S85" s="451">
        <v>1</v>
      </c>
      <c r="T85" s="451">
        <v>0</v>
      </c>
      <c r="U85" s="451">
        <v>0</v>
      </c>
      <c r="V85" s="425">
        <v>7</v>
      </c>
      <c r="W85" s="425">
        <v>0</v>
      </c>
      <c r="X85" s="425">
        <v>0</v>
      </c>
      <c r="Y85" s="451"/>
      <c r="Z85" s="451"/>
      <c r="AA85" s="451"/>
      <c r="AB85" s="451">
        <v>0</v>
      </c>
      <c r="AC85" s="425">
        <v>6</v>
      </c>
      <c r="AD85" s="425">
        <v>15</v>
      </c>
      <c r="AE85" s="451">
        <v>1</v>
      </c>
      <c r="AF85" s="451">
        <v>0</v>
      </c>
      <c r="AG85" s="451"/>
      <c r="AH85" s="451"/>
      <c r="AI85" s="466">
        <v>0</v>
      </c>
      <c r="AJ85" s="451"/>
      <c r="AK85" s="451"/>
      <c r="AL85" s="451"/>
      <c r="AM85" s="451"/>
      <c r="AN85" s="451"/>
      <c r="AO85" s="451"/>
      <c r="AP85" s="451"/>
      <c r="AQ85" s="466">
        <v>1</v>
      </c>
      <c r="AR85" s="451"/>
      <c r="AS85" s="451"/>
      <c r="AT85" s="451">
        <v>1</v>
      </c>
      <c r="AU85" s="451">
        <v>0</v>
      </c>
      <c r="AV85" s="451">
        <v>0</v>
      </c>
      <c r="AW85" s="451">
        <v>0</v>
      </c>
      <c r="AX85" s="451">
        <v>0</v>
      </c>
      <c r="AY85" s="451"/>
      <c r="AZ85" s="451"/>
      <c r="BA85" s="451"/>
      <c r="BB85" s="451"/>
      <c r="BC85" s="451"/>
      <c r="BD85" s="451"/>
      <c r="BE85" s="451"/>
      <c r="BF85" s="451"/>
      <c r="BG85" s="451"/>
      <c r="BH85" s="451"/>
      <c r="BI85" s="451"/>
      <c r="BJ85" s="451"/>
      <c r="BK85" s="451"/>
      <c r="BL85" s="451"/>
      <c r="BM85" s="451">
        <v>1</v>
      </c>
      <c r="BN85" s="451">
        <v>1</v>
      </c>
      <c r="BO85" s="451">
        <v>1</v>
      </c>
      <c r="BP85" s="451">
        <v>1</v>
      </c>
      <c r="BQ85" s="451">
        <v>1</v>
      </c>
      <c r="BR85" s="451" t="s">
        <v>544</v>
      </c>
      <c r="BS85" s="451">
        <v>120.595479</v>
      </c>
      <c r="BT85" s="451">
        <v>23.523661000000001</v>
      </c>
      <c r="BU85" s="451">
        <v>0</v>
      </c>
      <c r="BV85" s="451"/>
      <c r="BW85" s="451"/>
      <c r="BX85" s="451">
        <v>0</v>
      </c>
      <c r="BY85" s="451"/>
      <c r="BZ85" s="451"/>
      <c r="CA85" s="425" t="s">
        <v>545</v>
      </c>
      <c r="CB85" s="523">
        <v>80</v>
      </c>
      <c r="CC85" s="524">
        <v>5.33</v>
      </c>
      <c r="CD85" s="524">
        <v>5.3333300000000001</v>
      </c>
      <c r="CE85" s="697">
        <v>0</v>
      </c>
      <c r="CF85" s="697">
        <v>0</v>
      </c>
      <c r="CG85" s="697">
        <v>0</v>
      </c>
      <c r="CH85" s="698">
        <v>120.55289999999999</v>
      </c>
      <c r="CI85" s="697">
        <v>23.177983999999999</v>
      </c>
      <c r="CJ85" s="699" t="s">
        <v>1726</v>
      </c>
      <c r="CK85" s="700" t="s">
        <v>1727</v>
      </c>
      <c r="CL85" s="525">
        <v>1</v>
      </c>
      <c r="CM85" s="525" t="s">
        <v>1378</v>
      </c>
      <c r="CN85" s="455">
        <v>0</v>
      </c>
      <c r="CO85" s="665">
        <v>0</v>
      </c>
      <c r="CP85" s="665">
        <v>0</v>
      </c>
      <c r="CQ85" s="665">
        <v>0</v>
      </c>
      <c r="CR85" s="431">
        <v>0</v>
      </c>
      <c r="CS85" s="431">
        <v>0</v>
      </c>
      <c r="CT85" s="431">
        <v>0</v>
      </c>
      <c r="CU85" s="431">
        <v>0</v>
      </c>
      <c r="CV85" s="425" t="s">
        <v>546</v>
      </c>
      <c r="CW85" s="425">
        <v>120.59963</v>
      </c>
      <c r="CX85" s="425">
        <v>23.52374</v>
      </c>
      <c r="CY85" s="425" t="s">
        <v>547</v>
      </c>
      <c r="CZ85" s="425">
        <v>120.59963</v>
      </c>
      <c r="DA85" s="425">
        <v>23.52374</v>
      </c>
      <c r="DB85" s="425">
        <v>1</v>
      </c>
      <c r="DC85" s="425" t="s">
        <v>548</v>
      </c>
      <c r="DD85" s="425">
        <v>15</v>
      </c>
      <c r="DE85" s="451"/>
      <c r="DF85" s="451"/>
      <c r="DG85" s="451">
        <v>1</v>
      </c>
      <c r="DH85" s="425" t="s">
        <v>549</v>
      </c>
      <c r="DI85" s="425">
        <v>1</v>
      </c>
      <c r="DJ85" s="425">
        <v>0</v>
      </c>
      <c r="DK85" s="425">
        <v>0</v>
      </c>
      <c r="DL85" s="425">
        <v>1</v>
      </c>
      <c r="DM85" s="425">
        <v>0</v>
      </c>
      <c r="DN85" s="425">
        <v>0</v>
      </c>
      <c r="DO85" s="425">
        <v>0</v>
      </c>
      <c r="DP85" s="425">
        <v>0</v>
      </c>
      <c r="DQ85" s="425">
        <v>0</v>
      </c>
      <c r="DR85" s="451"/>
      <c r="DS85" s="451"/>
      <c r="DT85" s="451"/>
    </row>
    <row r="86" spans="1:126" ht="150" customHeight="1">
      <c r="A86" s="10">
        <v>83</v>
      </c>
      <c r="B86" s="455" t="s">
        <v>537</v>
      </c>
      <c r="C86" s="455" t="s">
        <v>550</v>
      </c>
      <c r="D86" s="451" t="s">
        <v>551</v>
      </c>
      <c r="E86" s="451">
        <v>0</v>
      </c>
      <c r="F86" s="451">
        <v>0</v>
      </c>
      <c r="G86" s="451">
        <v>1</v>
      </c>
      <c r="H86" s="451">
        <v>120.68662999999999</v>
      </c>
      <c r="I86" s="451">
        <v>23.571300000000001</v>
      </c>
      <c r="J86" s="427" t="s">
        <v>552</v>
      </c>
      <c r="K86" s="427" t="s">
        <v>553</v>
      </c>
      <c r="L86" s="526" t="s">
        <v>554</v>
      </c>
      <c r="M86" s="425" t="s">
        <v>555</v>
      </c>
      <c r="N86" s="451">
        <v>1</v>
      </c>
      <c r="O86" s="451">
        <v>10</v>
      </c>
      <c r="P86" s="451">
        <v>1</v>
      </c>
      <c r="Q86" s="425">
        <v>10</v>
      </c>
      <c r="R86" s="425">
        <v>20</v>
      </c>
      <c r="S86" s="451">
        <v>1</v>
      </c>
      <c r="T86" s="451">
        <v>0</v>
      </c>
      <c r="U86" s="451">
        <v>0</v>
      </c>
      <c r="V86" s="425">
        <v>10</v>
      </c>
      <c r="W86" s="425">
        <v>0</v>
      </c>
      <c r="X86" s="425">
        <v>0</v>
      </c>
      <c r="Y86" s="451"/>
      <c r="Z86" s="451"/>
      <c r="AA86" s="451"/>
      <c r="AB86" s="451">
        <v>0</v>
      </c>
      <c r="AC86" s="425">
        <v>10</v>
      </c>
      <c r="AD86" s="425">
        <v>20</v>
      </c>
      <c r="AE86" s="451">
        <v>1</v>
      </c>
      <c r="AF86" s="451">
        <v>0</v>
      </c>
      <c r="AG86" s="451"/>
      <c r="AH86" s="451"/>
      <c r="AI86" s="451"/>
      <c r="AJ86" s="451"/>
      <c r="AK86" s="451"/>
      <c r="AL86" s="451"/>
      <c r="AM86" s="451"/>
      <c r="AN86" s="451"/>
      <c r="AO86" s="451"/>
      <c r="AP86" s="451"/>
      <c r="AQ86" s="451">
        <v>1</v>
      </c>
      <c r="AR86" s="451" t="s">
        <v>556</v>
      </c>
      <c r="AS86" s="451" t="s">
        <v>556</v>
      </c>
      <c r="AT86" s="451">
        <v>1</v>
      </c>
      <c r="AU86" s="451">
        <v>1</v>
      </c>
      <c r="AV86" s="451">
        <v>0</v>
      </c>
      <c r="AW86" s="451">
        <v>0</v>
      </c>
      <c r="AX86" s="451">
        <v>0</v>
      </c>
      <c r="AY86" s="451"/>
      <c r="AZ86" s="451"/>
      <c r="BA86" s="451"/>
      <c r="BB86" s="451"/>
      <c r="BC86" s="451"/>
      <c r="BD86" s="451"/>
      <c r="BE86" s="451"/>
      <c r="BF86" s="451"/>
      <c r="BG86" s="451"/>
      <c r="BH86" s="451"/>
      <c r="BI86" s="451"/>
      <c r="BJ86" s="451"/>
      <c r="BK86" s="451"/>
      <c r="BL86" s="451"/>
      <c r="BM86" s="451">
        <v>0</v>
      </c>
      <c r="BN86" s="451">
        <v>1</v>
      </c>
      <c r="BO86" s="451">
        <v>0</v>
      </c>
      <c r="BP86" s="451">
        <v>1</v>
      </c>
      <c r="BQ86" s="451">
        <v>1</v>
      </c>
      <c r="BR86" s="451" t="s">
        <v>557</v>
      </c>
      <c r="BS86" s="451">
        <v>120.6682</v>
      </c>
      <c r="BT86" s="451">
        <v>23.556290000000001</v>
      </c>
      <c r="BU86" s="451">
        <v>0</v>
      </c>
      <c r="BV86" s="451"/>
      <c r="BW86" s="451"/>
      <c r="BX86" s="451">
        <v>0</v>
      </c>
      <c r="BY86" s="451"/>
      <c r="BZ86" s="451"/>
      <c r="CA86" s="425" t="s">
        <v>558</v>
      </c>
      <c r="CB86" s="425">
        <v>50</v>
      </c>
      <c r="CC86" s="527">
        <f>CB86/R86</f>
        <v>2.5</v>
      </c>
      <c r="CD86" s="425" t="e">
        <f>CB86/#REF!</f>
        <v>#REF!</v>
      </c>
      <c r="CE86" s="681">
        <v>1</v>
      </c>
      <c r="CF86" s="697">
        <v>0</v>
      </c>
      <c r="CG86" s="697">
        <v>0</v>
      </c>
      <c r="CH86" s="697">
        <v>120.6682</v>
      </c>
      <c r="CI86" s="697">
        <v>23.556290000000001</v>
      </c>
      <c r="CJ86" s="699" t="s">
        <v>1726</v>
      </c>
      <c r="CK86" s="700" t="s">
        <v>1725</v>
      </c>
      <c r="CL86" s="525">
        <v>1</v>
      </c>
      <c r="CM86" s="525" t="s">
        <v>1378</v>
      </c>
      <c r="CN86" s="455">
        <v>200</v>
      </c>
      <c r="CO86" s="431">
        <v>300</v>
      </c>
      <c r="CP86" s="431">
        <v>0</v>
      </c>
      <c r="CQ86" s="431">
        <v>0</v>
      </c>
      <c r="CR86" s="431"/>
      <c r="CS86" s="431"/>
      <c r="CT86" s="431"/>
      <c r="CU86" s="431"/>
      <c r="CV86" s="451" t="s">
        <v>218</v>
      </c>
      <c r="CW86" s="451">
        <v>120.6688</v>
      </c>
      <c r="CX86" s="451">
        <v>23.556314</v>
      </c>
      <c r="CY86" s="451" t="s">
        <v>218</v>
      </c>
      <c r="CZ86" s="451">
        <v>120.6687</v>
      </c>
      <c r="DA86" s="451">
        <v>23.556080000000001</v>
      </c>
      <c r="DB86" s="451">
        <v>1</v>
      </c>
      <c r="DC86" s="451" t="s">
        <v>548</v>
      </c>
      <c r="DD86" s="451">
        <v>10</v>
      </c>
      <c r="DE86" s="451"/>
      <c r="DF86" s="451"/>
      <c r="DG86" s="451">
        <v>1</v>
      </c>
      <c r="DH86" s="425" t="s">
        <v>559</v>
      </c>
      <c r="DI86" s="425">
        <v>1</v>
      </c>
      <c r="DJ86" s="425">
        <v>2</v>
      </c>
      <c r="DK86" s="425">
        <v>0</v>
      </c>
      <c r="DL86" s="425">
        <v>0</v>
      </c>
      <c r="DM86" s="425">
        <v>0</v>
      </c>
      <c r="DN86" s="425">
        <v>0</v>
      </c>
      <c r="DO86" s="425">
        <v>0</v>
      </c>
      <c r="DP86" s="425">
        <v>0</v>
      </c>
      <c r="DQ86" s="425">
        <v>0</v>
      </c>
      <c r="DR86" s="451"/>
      <c r="DS86" s="451"/>
      <c r="DT86" s="451"/>
    </row>
    <row r="87" spans="1:126" ht="150" customHeight="1">
      <c r="A87" s="10">
        <v>84</v>
      </c>
      <c r="B87" s="455" t="s">
        <v>537</v>
      </c>
      <c r="C87" s="455" t="s">
        <v>550</v>
      </c>
      <c r="D87" s="451" t="s">
        <v>560</v>
      </c>
      <c r="E87" s="451">
        <v>0</v>
      </c>
      <c r="F87" s="451">
        <v>0</v>
      </c>
      <c r="G87" s="451">
        <v>1</v>
      </c>
      <c r="H87" s="451">
        <v>120.65089999999999</v>
      </c>
      <c r="I87" s="451">
        <v>23.55011</v>
      </c>
      <c r="J87" s="427" t="s">
        <v>561</v>
      </c>
      <c r="K87" s="427" t="s">
        <v>562</v>
      </c>
      <c r="L87" s="526" t="s">
        <v>563</v>
      </c>
      <c r="M87" s="425" t="s">
        <v>564</v>
      </c>
      <c r="N87" s="451">
        <v>0</v>
      </c>
      <c r="O87" s="451">
        <v>10</v>
      </c>
      <c r="P87" s="451">
        <v>1</v>
      </c>
      <c r="Q87" s="425">
        <v>20</v>
      </c>
      <c r="R87" s="425">
        <v>50</v>
      </c>
      <c r="S87" s="451">
        <v>1</v>
      </c>
      <c r="T87" s="451">
        <v>0</v>
      </c>
      <c r="U87" s="451">
        <v>0</v>
      </c>
      <c r="V87" s="425">
        <v>20</v>
      </c>
      <c r="W87" s="425">
        <v>0</v>
      </c>
      <c r="X87" s="425">
        <v>0</v>
      </c>
      <c r="Y87" s="451"/>
      <c r="Z87" s="451"/>
      <c r="AA87" s="451"/>
      <c r="AB87" s="451">
        <v>0</v>
      </c>
      <c r="AC87" s="425">
        <v>20</v>
      </c>
      <c r="AD87" s="425">
        <v>50</v>
      </c>
      <c r="AE87" s="451">
        <v>1</v>
      </c>
      <c r="AF87" s="451">
        <v>0</v>
      </c>
      <c r="AG87" s="451"/>
      <c r="AH87" s="451"/>
      <c r="AI87" s="451"/>
      <c r="AJ87" s="451"/>
      <c r="AK87" s="451"/>
      <c r="AL87" s="451"/>
      <c r="AM87" s="451"/>
      <c r="AN87" s="451"/>
      <c r="AO87" s="451"/>
      <c r="AP87" s="451"/>
      <c r="AQ87" s="451">
        <v>1</v>
      </c>
      <c r="AR87" s="451" t="s">
        <v>556</v>
      </c>
      <c r="AS87" s="451" t="s">
        <v>556</v>
      </c>
      <c r="AT87" s="451">
        <v>1</v>
      </c>
      <c r="AU87" s="451">
        <v>1</v>
      </c>
      <c r="AV87" s="451">
        <v>0</v>
      </c>
      <c r="AW87" s="451">
        <v>0</v>
      </c>
      <c r="AX87" s="451">
        <v>0</v>
      </c>
      <c r="AY87" s="451"/>
      <c r="AZ87" s="451"/>
      <c r="BA87" s="451"/>
      <c r="BB87" s="451"/>
      <c r="BC87" s="451"/>
      <c r="BD87" s="451"/>
      <c r="BE87" s="451"/>
      <c r="BF87" s="451"/>
      <c r="BG87" s="451"/>
      <c r="BH87" s="451"/>
      <c r="BI87" s="451"/>
      <c r="BJ87" s="451"/>
      <c r="BK87" s="451"/>
      <c r="BL87" s="451"/>
      <c r="BM87" s="451">
        <v>1</v>
      </c>
      <c r="BN87" s="451">
        <v>1</v>
      </c>
      <c r="BO87" s="451">
        <v>1</v>
      </c>
      <c r="BP87" s="451">
        <v>1</v>
      </c>
      <c r="BQ87" s="451">
        <v>1</v>
      </c>
      <c r="BR87" s="451" t="s">
        <v>565</v>
      </c>
      <c r="BS87" s="451">
        <v>120.67422000000001</v>
      </c>
      <c r="BT87" s="451">
        <v>23.539380000000001</v>
      </c>
      <c r="BU87" s="451">
        <v>0</v>
      </c>
      <c r="BV87" s="451"/>
      <c r="BW87" s="451"/>
      <c r="BX87" s="451">
        <v>0</v>
      </c>
      <c r="BY87" s="451"/>
      <c r="BZ87" s="451"/>
      <c r="CA87" s="425" t="s">
        <v>566</v>
      </c>
      <c r="CB87" s="425">
        <v>50</v>
      </c>
      <c r="CC87" s="527">
        <f>CB87/R87</f>
        <v>1</v>
      </c>
      <c r="CD87" s="425" t="e">
        <f>CB87/#REF!</f>
        <v>#REF!</v>
      </c>
      <c r="CE87" s="681">
        <v>1</v>
      </c>
      <c r="CF87" s="697">
        <v>0</v>
      </c>
      <c r="CG87" s="697">
        <v>0</v>
      </c>
      <c r="CH87" s="697">
        <v>120.67422000000001</v>
      </c>
      <c r="CI87" s="697">
        <v>23.539380000000001</v>
      </c>
      <c r="CJ87" s="699" t="s">
        <v>1726</v>
      </c>
      <c r="CK87" s="700" t="s">
        <v>1725</v>
      </c>
      <c r="CL87" s="525">
        <v>1</v>
      </c>
      <c r="CM87" s="525" t="s">
        <v>1378</v>
      </c>
      <c r="CN87" s="455">
        <v>200</v>
      </c>
      <c r="CO87" s="431">
        <v>300</v>
      </c>
      <c r="CP87" s="431">
        <v>0</v>
      </c>
      <c r="CQ87" s="431">
        <v>0</v>
      </c>
      <c r="CR87" s="431"/>
      <c r="CS87" s="431"/>
      <c r="CT87" s="431"/>
      <c r="CU87" s="431"/>
      <c r="CV87" s="451" t="s">
        <v>567</v>
      </c>
      <c r="CW87" s="451">
        <v>120.66555</v>
      </c>
      <c r="CX87" s="451">
        <v>23.540026999999998</v>
      </c>
      <c r="CY87" s="451" t="s">
        <v>567</v>
      </c>
      <c r="CZ87" s="451">
        <v>120.6653</v>
      </c>
      <c r="DA87" s="451">
        <v>23.53959</v>
      </c>
      <c r="DB87" s="451">
        <v>1</v>
      </c>
      <c r="DC87" s="451" t="s">
        <v>568</v>
      </c>
      <c r="DD87" s="451">
        <v>10</v>
      </c>
      <c r="DE87" s="451" t="s">
        <v>569</v>
      </c>
      <c r="DF87" s="451">
        <v>20</v>
      </c>
      <c r="DG87" s="451">
        <v>1</v>
      </c>
      <c r="DH87" s="425" t="s">
        <v>570</v>
      </c>
      <c r="DI87" s="425">
        <v>1</v>
      </c>
      <c r="DJ87" s="425">
        <v>5</v>
      </c>
      <c r="DK87" s="425">
        <v>0</v>
      </c>
      <c r="DL87" s="425">
        <v>1</v>
      </c>
      <c r="DM87" s="425">
        <v>0</v>
      </c>
      <c r="DN87" s="425">
        <v>0</v>
      </c>
      <c r="DO87" s="425">
        <v>0</v>
      </c>
      <c r="DP87" s="425">
        <v>0</v>
      </c>
      <c r="DQ87" s="425">
        <v>0</v>
      </c>
      <c r="DR87" s="451"/>
      <c r="DS87" s="451"/>
      <c r="DT87" s="451"/>
    </row>
    <row r="88" spans="1:126" ht="150" customHeight="1">
      <c r="A88" s="10">
        <v>85</v>
      </c>
      <c r="B88" s="455" t="s">
        <v>537</v>
      </c>
      <c r="C88" s="455" t="s">
        <v>571</v>
      </c>
      <c r="D88" s="451" t="s">
        <v>572</v>
      </c>
      <c r="E88" s="451">
        <v>0</v>
      </c>
      <c r="F88" s="451">
        <v>1</v>
      </c>
      <c r="G88" s="451">
        <v>0</v>
      </c>
      <c r="H88" s="451">
        <v>120.645179</v>
      </c>
      <c r="I88" s="451">
        <v>23.450246</v>
      </c>
      <c r="J88" s="425" t="s">
        <v>573</v>
      </c>
      <c r="K88" s="425" t="s">
        <v>161</v>
      </c>
      <c r="L88" s="426" t="s">
        <v>574</v>
      </c>
      <c r="M88" s="425" t="s">
        <v>575</v>
      </c>
      <c r="N88" s="451">
        <v>0</v>
      </c>
      <c r="O88" s="451">
        <v>6</v>
      </c>
      <c r="P88" s="451">
        <v>1</v>
      </c>
      <c r="Q88" s="456">
        <v>486</v>
      </c>
      <c r="R88" s="456">
        <v>1020</v>
      </c>
      <c r="S88" s="451">
        <v>0</v>
      </c>
      <c r="T88" s="451">
        <v>0</v>
      </c>
      <c r="U88" s="451">
        <v>1</v>
      </c>
      <c r="V88" s="456">
        <v>270</v>
      </c>
      <c r="W88" s="456">
        <v>13</v>
      </c>
      <c r="X88" s="425">
        <v>0</v>
      </c>
      <c r="Y88" s="451"/>
      <c r="Z88" s="451"/>
      <c r="AA88" s="451"/>
      <c r="AB88" s="451">
        <v>0</v>
      </c>
      <c r="AC88" s="425">
        <v>81</v>
      </c>
      <c r="AD88" s="456">
        <v>216</v>
      </c>
      <c r="AE88" s="451">
        <v>1</v>
      </c>
      <c r="AF88" s="451">
        <v>0</v>
      </c>
      <c r="AG88" s="451"/>
      <c r="AH88" s="451"/>
      <c r="AI88" s="451"/>
      <c r="AJ88" s="451"/>
      <c r="AK88" s="451"/>
      <c r="AL88" s="451"/>
      <c r="AM88" s="451"/>
      <c r="AN88" s="451"/>
      <c r="AO88" s="451"/>
      <c r="AP88" s="451"/>
      <c r="AQ88" s="451">
        <v>1</v>
      </c>
      <c r="AR88" s="451">
        <v>120.645179</v>
      </c>
      <c r="AS88" s="451">
        <v>23.450246</v>
      </c>
      <c r="AT88" s="451">
        <v>1</v>
      </c>
      <c r="AU88" s="451">
        <v>0</v>
      </c>
      <c r="AV88" s="451">
        <v>0</v>
      </c>
      <c r="AW88" s="451">
        <v>0</v>
      </c>
      <c r="AX88" s="451">
        <v>0</v>
      </c>
      <c r="AY88" s="451"/>
      <c r="AZ88" s="451"/>
      <c r="BA88" s="451"/>
      <c r="BB88" s="451"/>
      <c r="BC88" s="451"/>
      <c r="BD88" s="451"/>
      <c r="BE88" s="451"/>
      <c r="BF88" s="451"/>
      <c r="BG88" s="451"/>
      <c r="BH88" s="451"/>
      <c r="BI88" s="451"/>
      <c r="BJ88" s="451"/>
      <c r="BK88" s="451"/>
      <c r="BL88" s="451"/>
      <c r="BM88" s="451">
        <v>1</v>
      </c>
      <c r="BN88" s="451">
        <v>1</v>
      </c>
      <c r="BO88" s="451">
        <v>1</v>
      </c>
      <c r="BP88" s="451">
        <v>1</v>
      </c>
      <c r="BQ88" s="451">
        <v>1</v>
      </c>
      <c r="BR88" s="451" t="s">
        <v>576</v>
      </c>
      <c r="BS88" s="451">
        <v>120.63843</v>
      </c>
      <c r="BT88" s="451">
        <v>23.440745</v>
      </c>
      <c r="BU88" s="451">
        <v>0</v>
      </c>
      <c r="BV88" s="451"/>
      <c r="BW88" s="451"/>
      <c r="BX88" s="451">
        <v>0</v>
      </c>
      <c r="BY88" s="451"/>
      <c r="BZ88" s="451"/>
      <c r="CA88" s="425" t="s">
        <v>577</v>
      </c>
      <c r="CB88" s="425">
        <v>35</v>
      </c>
      <c r="CC88" s="527">
        <f>CB88/R88</f>
        <v>3.4313725490196081E-2</v>
      </c>
      <c r="CD88" s="425" t="e">
        <f>CB88/#REF!</f>
        <v>#REF!</v>
      </c>
      <c r="CE88" s="697">
        <v>0</v>
      </c>
      <c r="CF88" s="697">
        <v>0</v>
      </c>
      <c r="CG88" s="697">
        <v>0</v>
      </c>
      <c r="CH88" s="697">
        <v>120.6487508</v>
      </c>
      <c r="CI88" s="697">
        <v>23.440850000000001</v>
      </c>
      <c r="CJ88" s="305" t="s">
        <v>1884</v>
      </c>
      <c r="CK88" s="701" t="s">
        <v>1885</v>
      </c>
      <c r="CL88" s="528">
        <v>1</v>
      </c>
      <c r="CM88" s="528" t="s">
        <v>1378</v>
      </c>
      <c r="CN88" s="455">
        <v>6000</v>
      </c>
      <c r="CO88" s="431">
        <v>900</v>
      </c>
      <c r="CP88" s="431">
        <v>0</v>
      </c>
      <c r="CQ88" s="431">
        <v>1903</v>
      </c>
      <c r="CR88" s="431">
        <v>8</v>
      </c>
      <c r="CS88" s="431">
        <v>181</v>
      </c>
      <c r="CT88" s="431">
        <v>59</v>
      </c>
      <c r="CU88" s="431" t="s">
        <v>1732</v>
      </c>
      <c r="CV88" s="451" t="s">
        <v>577</v>
      </c>
      <c r="CW88" s="451">
        <v>120.63831399999999</v>
      </c>
      <c r="CX88" s="451">
        <v>23.440850000000001</v>
      </c>
      <c r="CY88" s="451" t="s">
        <v>577</v>
      </c>
      <c r="CZ88" s="451">
        <v>120.63831399999999</v>
      </c>
      <c r="DA88" s="451">
        <v>23.440850000000001</v>
      </c>
      <c r="DB88" s="451">
        <v>1</v>
      </c>
      <c r="DC88" s="451" t="s">
        <v>578</v>
      </c>
      <c r="DD88" s="451"/>
      <c r="DE88" s="451"/>
      <c r="DF88" s="451"/>
      <c r="DG88" s="451">
        <v>1</v>
      </c>
      <c r="DH88" s="425" t="s">
        <v>579</v>
      </c>
      <c r="DI88" s="425">
        <v>1</v>
      </c>
      <c r="DJ88" s="425">
        <v>0</v>
      </c>
      <c r="DK88" s="425">
        <v>0</v>
      </c>
      <c r="DL88" s="425">
        <v>1</v>
      </c>
      <c r="DM88" s="425">
        <v>0</v>
      </c>
      <c r="DN88" s="425">
        <v>0</v>
      </c>
      <c r="DO88" s="425">
        <v>0</v>
      </c>
      <c r="DP88" s="425">
        <v>0</v>
      </c>
      <c r="DQ88" s="425">
        <v>0</v>
      </c>
      <c r="DR88" s="451"/>
      <c r="DS88" s="529"/>
      <c r="DT88" s="451"/>
    </row>
    <row r="89" spans="1:126" ht="150" customHeight="1">
      <c r="A89" s="10">
        <v>86</v>
      </c>
      <c r="B89" s="455" t="s">
        <v>537</v>
      </c>
      <c r="C89" s="455" t="s">
        <v>571</v>
      </c>
      <c r="D89" s="451" t="s">
        <v>580</v>
      </c>
      <c r="E89" s="451">
        <v>0</v>
      </c>
      <c r="F89" s="451">
        <v>1</v>
      </c>
      <c r="G89" s="451">
        <v>0</v>
      </c>
      <c r="H89" s="451">
        <v>120.62832400000001</v>
      </c>
      <c r="I89" s="451">
        <v>23.419602000000001</v>
      </c>
      <c r="J89" s="425" t="s">
        <v>581</v>
      </c>
      <c r="K89" s="425" t="s">
        <v>161</v>
      </c>
      <c r="L89" s="426" t="s">
        <v>582</v>
      </c>
      <c r="M89" s="425" t="s">
        <v>583</v>
      </c>
      <c r="N89" s="451">
        <v>0</v>
      </c>
      <c r="O89" s="451">
        <v>7</v>
      </c>
      <c r="P89" s="451">
        <v>1</v>
      </c>
      <c r="Q89" s="456">
        <v>263</v>
      </c>
      <c r="R89" s="456">
        <v>494</v>
      </c>
      <c r="S89" s="453">
        <v>1</v>
      </c>
      <c r="T89" s="451">
        <v>1</v>
      </c>
      <c r="U89" s="451">
        <v>0</v>
      </c>
      <c r="V89" s="456">
        <v>169</v>
      </c>
      <c r="W89" s="456">
        <v>3</v>
      </c>
      <c r="X89" s="425">
        <v>0</v>
      </c>
      <c r="Y89" s="451"/>
      <c r="Z89" s="451"/>
      <c r="AA89" s="451"/>
      <c r="AB89" s="451">
        <v>0</v>
      </c>
      <c r="AC89" s="425">
        <v>0</v>
      </c>
      <c r="AD89" s="425">
        <v>0</v>
      </c>
      <c r="AE89" s="451">
        <v>1</v>
      </c>
      <c r="AF89" s="451">
        <v>0</v>
      </c>
      <c r="AG89" s="451"/>
      <c r="AH89" s="451"/>
      <c r="AI89" s="451"/>
      <c r="AJ89" s="451"/>
      <c r="AK89" s="451"/>
      <c r="AL89" s="451"/>
      <c r="AM89" s="451"/>
      <c r="AN89" s="451"/>
      <c r="AO89" s="451"/>
      <c r="AP89" s="451"/>
      <c r="AQ89" s="451">
        <v>1</v>
      </c>
      <c r="AR89" s="451">
        <v>120.62832400000001</v>
      </c>
      <c r="AS89" s="451">
        <v>23.419602000000001</v>
      </c>
      <c r="AT89" s="451">
        <v>1</v>
      </c>
      <c r="AU89" s="451">
        <v>0</v>
      </c>
      <c r="AV89" s="451">
        <v>0</v>
      </c>
      <c r="AW89" s="451">
        <v>0</v>
      </c>
      <c r="AX89" s="451">
        <v>0</v>
      </c>
      <c r="AY89" s="451"/>
      <c r="AZ89" s="451"/>
      <c r="BA89" s="451"/>
      <c r="BB89" s="451"/>
      <c r="BC89" s="451"/>
      <c r="BD89" s="451"/>
      <c r="BE89" s="451"/>
      <c r="BF89" s="451"/>
      <c r="BG89" s="451"/>
      <c r="BH89" s="451"/>
      <c r="BI89" s="451"/>
      <c r="BJ89" s="451"/>
      <c r="BK89" s="451"/>
      <c r="BL89" s="451"/>
      <c r="BM89" s="451">
        <v>1</v>
      </c>
      <c r="BN89" s="451">
        <v>1</v>
      </c>
      <c r="BO89" s="451">
        <v>1</v>
      </c>
      <c r="BP89" s="451">
        <v>1</v>
      </c>
      <c r="BQ89" s="451">
        <v>1</v>
      </c>
      <c r="BR89" s="451" t="s">
        <v>584</v>
      </c>
      <c r="BS89" s="451">
        <v>120.3901</v>
      </c>
      <c r="BT89" s="451">
        <v>23.241900000000001</v>
      </c>
      <c r="BU89" s="451">
        <v>0</v>
      </c>
      <c r="BV89" s="451"/>
      <c r="BW89" s="451"/>
      <c r="BX89" s="451">
        <v>0</v>
      </c>
      <c r="BY89" s="451"/>
      <c r="BZ89" s="451"/>
      <c r="CA89" s="456" t="s">
        <v>1724</v>
      </c>
      <c r="CB89" s="456"/>
      <c r="CC89" s="527"/>
      <c r="CD89" s="425"/>
      <c r="CE89" s="697">
        <v>0</v>
      </c>
      <c r="CF89" s="697">
        <v>0</v>
      </c>
      <c r="CG89" s="697">
        <v>0</v>
      </c>
      <c r="CH89" s="697"/>
      <c r="CI89" s="697"/>
      <c r="CJ89" s="337" t="s">
        <v>1492</v>
      </c>
      <c r="CK89" s="702" t="s">
        <v>1885</v>
      </c>
      <c r="CL89" s="531">
        <v>1</v>
      </c>
      <c r="CM89" s="531" t="s">
        <v>1378</v>
      </c>
      <c r="CN89" s="455">
        <v>0</v>
      </c>
      <c r="CO89" s="431">
        <v>1002</v>
      </c>
      <c r="CP89" s="431">
        <v>0</v>
      </c>
      <c r="CQ89" s="431">
        <v>1536</v>
      </c>
      <c r="CR89" s="431">
        <v>8</v>
      </c>
      <c r="CS89" s="431">
        <v>160</v>
      </c>
      <c r="CT89" s="431">
        <v>35</v>
      </c>
      <c r="CU89" s="431" t="s">
        <v>1733</v>
      </c>
      <c r="CV89" s="451" t="s">
        <v>585</v>
      </c>
      <c r="CW89" s="451" t="s">
        <v>586</v>
      </c>
      <c r="CX89" s="451" t="s">
        <v>587</v>
      </c>
      <c r="CY89" s="451" t="s">
        <v>585</v>
      </c>
      <c r="CZ89" s="451" t="s">
        <v>586</v>
      </c>
      <c r="DA89" s="451" t="s">
        <v>587</v>
      </c>
      <c r="DB89" s="451">
        <v>1</v>
      </c>
      <c r="DC89" s="451" t="s">
        <v>578</v>
      </c>
      <c r="DD89" s="451"/>
      <c r="DE89" s="451"/>
      <c r="DF89" s="451"/>
      <c r="DG89" s="451">
        <v>1</v>
      </c>
      <c r="DH89" s="425" t="s">
        <v>579</v>
      </c>
      <c r="DI89" s="425">
        <v>1</v>
      </c>
      <c r="DJ89" s="425">
        <v>0</v>
      </c>
      <c r="DK89" s="425">
        <v>0</v>
      </c>
      <c r="DL89" s="425">
        <v>1</v>
      </c>
      <c r="DM89" s="425">
        <v>0</v>
      </c>
      <c r="DN89" s="425">
        <v>0</v>
      </c>
      <c r="DO89" s="425">
        <v>0</v>
      </c>
      <c r="DP89" s="425">
        <v>0</v>
      </c>
      <c r="DQ89" s="425">
        <v>0</v>
      </c>
      <c r="DR89" s="451"/>
      <c r="DS89" s="529"/>
      <c r="DT89" s="451"/>
    </row>
    <row r="90" spans="1:126" ht="150" customHeight="1">
      <c r="A90" s="10">
        <v>87</v>
      </c>
      <c r="B90" s="455" t="s">
        <v>537</v>
      </c>
      <c r="C90" s="455" t="s">
        <v>571</v>
      </c>
      <c r="D90" s="451" t="s">
        <v>588</v>
      </c>
      <c r="E90" s="451">
        <v>0</v>
      </c>
      <c r="F90" s="451">
        <v>1</v>
      </c>
      <c r="G90" s="451">
        <v>0</v>
      </c>
      <c r="H90" s="451">
        <v>120.61748</v>
      </c>
      <c r="I90" s="451">
        <v>23.372926</v>
      </c>
      <c r="J90" s="425" t="s">
        <v>589</v>
      </c>
      <c r="K90" s="425" t="s">
        <v>161</v>
      </c>
      <c r="L90" s="426" t="s">
        <v>590</v>
      </c>
      <c r="M90" s="425" t="s">
        <v>591</v>
      </c>
      <c r="N90" s="451">
        <v>0</v>
      </c>
      <c r="O90" s="451">
        <v>7</v>
      </c>
      <c r="P90" s="451">
        <v>1</v>
      </c>
      <c r="Q90" s="456">
        <v>144</v>
      </c>
      <c r="R90" s="456">
        <v>370</v>
      </c>
      <c r="S90" s="451">
        <v>1</v>
      </c>
      <c r="T90" s="451">
        <v>0</v>
      </c>
      <c r="U90" s="451">
        <v>0</v>
      </c>
      <c r="V90" s="456">
        <v>87</v>
      </c>
      <c r="W90" s="456">
        <v>4</v>
      </c>
      <c r="X90" s="425">
        <v>0</v>
      </c>
      <c r="Y90" s="451"/>
      <c r="Z90" s="451"/>
      <c r="AA90" s="451"/>
      <c r="AB90" s="451">
        <v>0</v>
      </c>
      <c r="AC90" s="425">
        <v>0</v>
      </c>
      <c r="AD90" s="425">
        <v>0</v>
      </c>
      <c r="AE90" s="451">
        <v>1</v>
      </c>
      <c r="AF90" s="451">
        <v>0</v>
      </c>
      <c r="AG90" s="451"/>
      <c r="AH90" s="451"/>
      <c r="AI90" s="451"/>
      <c r="AJ90" s="451"/>
      <c r="AK90" s="451"/>
      <c r="AL90" s="451"/>
      <c r="AM90" s="451"/>
      <c r="AN90" s="451"/>
      <c r="AO90" s="451"/>
      <c r="AP90" s="451"/>
      <c r="AQ90" s="451">
        <v>1</v>
      </c>
      <c r="AR90" s="451">
        <v>120.61748</v>
      </c>
      <c r="AS90" s="451">
        <v>23.372926</v>
      </c>
      <c r="AT90" s="451">
        <v>1</v>
      </c>
      <c r="AU90" s="451">
        <v>0</v>
      </c>
      <c r="AV90" s="451">
        <v>0</v>
      </c>
      <c r="AW90" s="451">
        <v>0</v>
      </c>
      <c r="AX90" s="451">
        <v>0</v>
      </c>
      <c r="AY90" s="451"/>
      <c r="AZ90" s="451"/>
      <c r="BA90" s="451"/>
      <c r="BB90" s="451"/>
      <c r="BC90" s="451"/>
      <c r="BD90" s="451"/>
      <c r="BE90" s="451"/>
      <c r="BF90" s="451"/>
      <c r="BG90" s="451"/>
      <c r="BH90" s="451"/>
      <c r="BI90" s="451"/>
      <c r="BJ90" s="451"/>
      <c r="BK90" s="451"/>
      <c r="BL90" s="451"/>
      <c r="BM90" s="451">
        <v>1</v>
      </c>
      <c r="BN90" s="451">
        <v>1</v>
      </c>
      <c r="BO90" s="451">
        <v>1</v>
      </c>
      <c r="BP90" s="451">
        <v>1</v>
      </c>
      <c r="BQ90" s="451">
        <v>1</v>
      </c>
      <c r="BR90" s="451" t="s">
        <v>592</v>
      </c>
      <c r="BS90" s="451">
        <v>120.61681299999999</v>
      </c>
      <c r="BT90" s="451">
        <v>23.336921</v>
      </c>
      <c r="BU90" s="451">
        <v>1</v>
      </c>
      <c r="BV90" s="451">
        <v>120.61681299999999</v>
      </c>
      <c r="BW90" s="451">
        <v>23.336921</v>
      </c>
      <c r="BX90" s="451">
        <v>0</v>
      </c>
      <c r="BY90" s="451"/>
      <c r="BZ90" s="451"/>
      <c r="CA90" s="425" t="s">
        <v>593</v>
      </c>
      <c r="CB90" s="425">
        <v>160</v>
      </c>
      <c r="CC90" s="527">
        <f>CB90/R90</f>
        <v>0.43243243243243246</v>
      </c>
      <c r="CD90" s="425" t="s">
        <v>154</v>
      </c>
      <c r="CE90" s="697">
        <v>0</v>
      </c>
      <c r="CF90" s="697">
        <v>0</v>
      </c>
      <c r="CG90" s="697">
        <v>0</v>
      </c>
      <c r="CH90" s="697">
        <v>120.591775</v>
      </c>
      <c r="CI90" s="697">
        <v>23.357627999999998</v>
      </c>
      <c r="CJ90" s="85" t="s">
        <v>1884</v>
      </c>
      <c r="CK90" s="702" t="s">
        <v>1885</v>
      </c>
      <c r="CL90" s="531">
        <v>1</v>
      </c>
      <c r="CM90" s="531" t="s">
        <v>1378</v>
      </c>
      <c r="CN90" s="455">
        <v>3000</v>
      </c>
      <c r="CO90" s="431">
        <v>702</v>
      </c>
      <c r="CP90" s="431">
        <v>0</v>
      </c>
      <c r="CQ90" s="431">
        <v>1168</v>
      </c>
      <c r="CR90" s="431">
        <v>4</v>
      </c>
      <c r="CS90" s="431">
        <v>70</v>
      </c>
      <c r="CT90" s="431">
        <v>43</v>
      </c>
      <c r="CU90" s="431" t="s">
        <v>1734</v>
      </c>
      <c r="CV90" s="451" t="s">
        <v>593</v>
      </c>
      <c r="CW90" s="451">
        <v>120.591775</v>
      </c>
      <c r="CX90" s="451">
        <v>23.357627999999998</v>
      </c>
      <c r="CY90" s="451" t="s">
        <v>593</v>
      </c>
      <c r="CZ90" s="451">
        <v>120.591775</v>
      </c>
      <c r="DA90" s="451">
        <v>23.357627999999998</v>
      </c>
      <c r="DB90" s="451">
        <v>1</v>
      </c>
      <c r="DC90" s="451" t="s">
        <v>578</v>
      </c>
      <c r="DD90" s="451"/>
      <c r="DE90" s="451"/>
      <c r="DF90" s="451"/>
      <c r="DG90" s="451">
        <v>1</v>
      </c>
      <c r="DH90" s="425" t="s">
        <v>579</v>
      </c>
      <c r="DI90" s="425">
        <v>1</v>
      </c>
      <c r="DJ90" s="425">
        <v>0</v>
      </c>
      <c r="DK90" s="425">
        <v>0</v>
      </c>
      <c r="DL90" s="425">
        <v>1</v>
      </c>
      <c r="DM90" s="425">
        <v>0</v>
      </c>
      <c r="DN90" s="425">
        <v>0</v>
      </c>
      <c r="DO90" s="425">
        <v>0</v>
      </c>
      <c r="DP90" s="425">
        <v>0</v>
      </c>
      <c r="DQ90" s="425">
        <v>0</v>
      </c>
      <c r="DR90" s="451"/>
      <c r="DS90" s="529"/>
      <c r="DT90" s="451"/>
    </row>
    <row r="91" spans="1:126" ht="150" customHeight="1">
      <c r="A91" s="10">
        <v>88</v>
      </c>
      <c r="B91" s="455" t="s">
        <v>537</v>
      </c>
      <c r="C91" s="455" t="s">
        <v>571</v>
      </c>
      <c r="D91" s="451" t="s">
        <v>594</v>
      </c>
      <c r="E91" s="451">
        <v>0</v>
      </c>
      <c r="F91" s="451">
        <v>1</v>
      </c>
      <c r="G91" s="451">
        <v>0</v>
      </c>
      <c r="H91" s="451">
        <v>120.623279</v>
      </c>
      <c r="I91" s="451">
        <v>23.475567999999999</v>
      </c>
      <c r="J91" s="425" t="s">
        <v>595</v>
      </c>
      <c r="K91" s="425" t="s">
        <v>161</v>
      </c>
      <c r="L91" s="426" t="s">
        <v>596</v>
      </c>
      <c r="M91" s="425" t="s">
        <v>583</v>
      </c>
      <c r="N91" s="451">
        <v>0</v>
      </c>
      <c r="O91" s="451">
        <v>4</v>
      </c>
      <c r="P91" s="451">
        <v>1</v>
      </c>
      <c r="Q91" s="456">
        <v>258</v>
      </c>
      <c r="R91" s="425">
        <v>660</v>
      </c>
      <c r="S91" s="451">
        <v>0</v>
      </c>
      <c r="T91" s="451">
        <v>1</v>
      </c>
      <c r="U91" s="451">
        <v>0</v>
      </c>
      <c r="V91" s="456">
        <v>188</v>
      </c>
      <c r="W91" s="456">
        <v>8</v>
      </c>
      <c r="X91" s="425">
        <v>0</v>
      </c>
      <c r="Y91" s="451"/>
      <c r="Z91" s="451"/>
      <c r="AA91" s="451"/>
      <c r="AB91" s="451">
        <v>0</v>
      </c>
      <c r="AC91" s="425">
        <v>5</v>
      </c>
      <c r="AD91" s="425">
        <v>10</v>
      </c>
      <c r="AE91" s="451">
        <v>1</v>
      </c>
      <c r="AF91" s="451">
        <v>0</v>
      </c>
      <c r="AG91" s="451"/>
      <c r="AH91" s="451"/>
      <c r="AI91" s="451"/>
      <c r="AJ91" s="451"/>
      <c r="AK91" s="451"/>
      <c r="AL91" s="451"/>
      <c r="AM91" s="451"/>
      <c r="AN91" s="451"/>
      <c r="AO91" s="451"/>
      <c r="AP91" s="451"/>
      <c r="AQ91" s="451">
        <v>1</v>
      </c>
      <c r="AR91" s="451">
        <v>120.623279</v>
      </c>
      <c r="AS91" s="451">
        <v>23.475567999999999</v>
      </c>
      <c r="AT91" s="451">
        <v>1</v>
      </c>
      <c r="AU91" s="451">
        <v>0</v>
      </c>
      <c r="AV91" s="451">
        <v>0</v>
      </c>
      <c r="AW91" s="451">
        <v>0</v>
      </c>
      <c r="AX91" s="451">
        <v>0</v>
      </c>
      <c r="AY91" s="451"/>
      <c r="AZ91" s="451"/>
      <c r="BA91" s="451"/>
      <c r="BB91" s="451"/>
      <c r="BC91" s="451"/>
      <c r="BD91" s="451"/>
      <c r="BE91" s="451"/>
      <c r="BF91" s="451"/>
      <c r="BG91" s="451"/>
      <c r="BH91" s="451"/>
      <c r="BI91" s="451"/>
      <c r="BJ91" s="451"/>
      <c r="BK91" s="451"/>
      <c r="BL91" s="451"/>
      <c r="BM91" s="451">
        <v>1</v>
      </c>
      <c r="BN91" s="451">
        <v>1</v>
      </c>
      <c r="BO91" s="451">
        <v>1</v>
      </c>
      <c r="BP91" s="451">
        <v>1</v>
      </c>
      <c r="BQ91" s="451">
        <v>1</v>
      </c>
      <c r="BR91" s="451" t="s">
        <v>597</v>
      </c>
      <c r="BS91" s="451">
        <v>120.62018399999999</v>
      </c>
      <c r="BT91" s="451">
        <v>23.475213</v>
      </c>
      <c r="BU91" s="451">
        <v>1</v>
      </c>
      <c r="BV91" s="451">
        <v>120.62018399999999</v>
      </c>
      <c r="BW91" s="451">
        <v>23.475213</v>
      </c>
      <c r="BX91" s="451">
        <v>0</v>
      </c>
      <c r="BY91" s="451"/>
      <c r="BZ91" s="451"/>
      <c r="CA91" s="425" t="s">
        <v>598</v>
      </c>
      <c r="CB91" s="425">
        <v>53</v>
      </c>
      <c r="CC91" s="527">
        <f>CB91/R91</f>
        <v>8.0303030303030307E-2</v>
      </c>
      <c r="CD91" s="527" t="e">
        <f>CB91/#REF!</f>
        <v>#REF!</v>
      </c>
      <c r="CE91" s="681">
        <v>1</v>
      </c>
      <c r="CF91" s="697">
        <v>0</v>
      </c>
      <c r="CG91" s="697">
        <v>0</v>
      </c>
      <c r="CH91" s="697">
        <v>120.62018399999999</v>
      </c>
      <c r="CI91" s="697">
        <v>23.475213</v>
      </c>
      <c r="CJ91" s="337" t="s">
        <v>1378</v>
      </c>
      <c r="CK91" s="702" t="s">
        <v>1885</v>
      </c>
      <c r="CL91" s="531">
        <v>1</v>
      </c>
      <c r="CM91" s="531" t="s">
        <v>1378</v>
      </c>
      <c r="CN91" s="455">
        <v>3000</v>
      </c>
      <c r="CO91" s="431">
        <v>1260</v>
      </c>
      <c r="CP91" s="431">
        <v>0</v>
      </c>
      <c r="CQ91" s="431">
        <v>1817</v>
      </c>
      <c r="CR91" s="431">
        <v>4</v>
      </c>
      <c r="CS91" s="431">
        <v>114</v>
      </c>
      <c r="CT91" s="431">
        <v>20</v>
      </c>
      <c r="CU91" s="431" t="s">
        <v>1735</v>
      </c>
      <c r="CV91" s="451" t="s">
        <v>598</v>
      </c>
      <c r="CW91" s="451">
        <v>120.62018399999999</v>
      </c>
      <c r="CX91" s="451">
        <v>23.475213</v>
      </c>
      <c r="CY91" s="451" t="s">
        <v>598</v>
      </c>
      <c r="CZ91" s="451">
        <v>120.62018399999999</v>
      </c>
      <c r="DA91" s="451">
        <v>23.475213</v>
      </c>
      <c r="DB91" s="451">
        <v>1</v>
      </c>
      <c r="DC91" s="451" t="s">
        <v>578</v>
      </c>
      <c r="DD91" s="451"/>
      <c r="DE91" s="451"/>
      <c r="DF91" s="451"/>
      <c r="DG91" s="451">
        <v>1</v>
      </c>
      <c r="DH91" s="425" t="s">
        <v>579</v>
      </c>
      <c r="DI91" s="425">
        <v>1</v>
      </c>
      <c r="DJ91" s="425">
        <v>0</v>
      </c>
      <c r="DK91" s="425">
        <v>0</v>
      </c>
      <c r="DL91" s="425">
        <v>0</v>
      </c>
      <c r="DM91" s="425">
        <v>0</v>
      </c>
      <c r="DN91" s="425">
        <v>0</v>
      </c>
      <c r="DO91" s="425">
        <v>0</v>
      </c>
      <c r="DP91" s="425">
        <v>0</v>
      </c>
      <c r="DQ91" s="425">
        <v>0</v>
      </c>
      <c r="DR91" s="451" t="s">
        <v>599</v>
      </c>
      <c r="DS91" s="529"/>
      <c r="DT91" s="451"/>
    </row>
    <row r="92" spans="1:126" ht="150" customHeight="1">
      <c r="A92" s="10">
        <v>89</v>
      </c>
      <c r="B92" s="455" t="s">
        <v>537</v>
      </c>
      <c r="C92" s="455" t="s">
        <v>600</v>
      </c>
      <c r="D92" s="532" t="s">
        <v>601</v>
      </c>
      <c r="E92" s="532">
        <v>0</v>
      </c>
      <c r="F92" s="532">
        <v>1</v>
      </c>
      <c r="G92" s="532">
        <v>1</v>
      </c>
      <c r="H92" s="532">
        <v>120.745884</v>
      </c>
      <c r="I92" s="532">
        <v>23.519523</v>
      </c>
      <c r="J92" s="533" t="s">
        <v>602</v>
      </c>
      <c r="K92" s="533" t="s">
        <v>603</v>
      </c>
      <c r="L92" s="534" t="s">
        <v>604</v>
      </c>
      <c r="M92" s="533" t="s">
        <v>605</v>
      </c>
      <c r="N92" s="532">
        <v>1</v>
      </c>
      <c r="O92" s="532">
        <v>6.5</v>
      </c>
      <c r="P92" s="532">
        <v>1</v>
      </c>
      <c r="Q92" s="533">
        <v>11</v>
      </c>
      <c r="R92" s="533">
        <v>32</v>
      </c>
      <c r="S92" s="532">
        <v>1</v>
      </c>
      <c r="T92" s="532">
        <v>0</v>
      </c>
      <c r="U92" s="532">
        <v>0</v>
      </c>
      <c r="V92" s="533">
        <v>3</v>
      </c>
      <c r="W92" s="533">
        <v>0</v>
      </c>
      <c r="X92" s="533">
        <v>0</v>
      </c>
      <c r="Y92" s="532"/>
      <c r="Z92" s="532"/>
      <c r="AA92" s="532"/>
      <c r="AB92" s="532">
        <v>0</v>
      </c>
      <c r="AC92" s="533">
        <v>11</v>
      </c>
      <c r="AD92" s="533">
        <v>32</v>
      </c>
      <c r="AE92" s="532">
        <v>0</v>
      </c>
      <c r="AF92" s="532">
        <v>0</v>
      </c>
      <c r="AG92" s="532" t="s">
        <v>556</v>
      </c>
      <c r="AH92" s="532" t="s">
        <v>556</v>
      </c>
      <c r="AI92" s="532">
        <v>0</v>
      </c>
      <c r="AJ92" s="532">
        <v>0</v>
      </c>
      <c r="AK92" s="532">
        <v>0</v>
      </c>
      <c r="AL92" s="532">
        <v>0</v>
      </c>
      <c r="AM92" s="532">
        <v>0</v>
      </c>
      <c r="AN92" s="532"/>
      <c r="AO92" s="532"/>
      <c r="AP92" s="532"/>
      <c r="AQ92" s="532">
        <v>1</v>
      </c>
      <c r="AR92" s="532" t="s">
        <v>556</v>
      </c>
      <c r="AS92" s="532" t="s">
        <v>556</v>
      </c>
      <c r="AT92" s="532">
        <v>1</v>
      </c>
      <c r="AU92" s="532">
        <v>1</v>
      </c>
      <c r="AV92" s="532">
        <v>0</v>
      </c>
      <c r="AW92" s="532">
        <v>0</v>
      </c>
      <c r="AX92" s="532">
        <v>0</v>
      </c>
      <c r="AY92" s="532"/>
      <c r="AZ92" s="532"/>
      <c r="BA92" s="532"/>
      <c r="BB92" s="532"/>
      <c r="BC92" s="532"/>
      <c r="BD92" s="532"/>
      <c r="BE92" s="532"/>
      <c r="BF92" s="532"/>
      <c r="BG92" s="532"/>
      <c r="BH92" s="532"/>
      <c r="BI92" s="532"/>
      <c r="BJ92" s="532"/>
      <c r="BK92" s="532"/>
      <c r="BL92" s="532"/>
      <c r="BM92" s="532">
        <v>0</v>
      </c>
      <c r="BN92" s="532">
        <v>1</v>
      </c>
      <c r="BO92" s="532">
        <v>1</v>
      </c>
      <c r="BP92" s="532">
        <v>1</v>
      </c>
      <c r="BQ92" s="532">
        <v>1</v>
      </c>
      <c r="BR92" s="532" t="s">
        <v>606</v>
      </c>
      <c r="BS92" s="532">
        <v>120.740126</v>
      </c>
      <c r="BT92" s="532">
        <v>23.529367000000001</v>
      </c>
      <c r="BU92" s="532">
        <v>0</v>
      </c>
      <c r="BV92" s="532"/>
      <c r="BW92" s="532"/>
      <c r="BX92" s="532">
        <v>1</v>
      </c>
      <c r="BY92" s="532">
        <v>120.740126</v>
      </c>
      <c r="BZ92" s="532">
        <v>23.529367000000001</v>
      </c>
      <c r="CA92" s="533" t="s">
        <v>607</v>
      </c>
      <c r="CB92" s="533">
        <v>20</v>
      </c>
      <c r="CC92" s="533">
        <v>0.625</v>
      </c>
      <c r="CD92" s="533">
        <v>0.625</v>
      </c>
      <c r="CE92" s="703">
        <v>1</v>
      </c>
      <c r="CF92" s="703">
        <v>20</v>
      </c>
      <c r="CG92" s="703">
        <v>0</v>
      </c>
      <c r="CH92" s="703">
        <v>120.74019199999999</v>
      </c>
      <c r="CI92" s="703">
        <v>23.530089</v>
      </c>
      <c r="CJ92" s="337" t="s">
        <v>1378</v>
      </c>
      <c r="CK92" s="337"/>
      <c r="CL92" s="535">
        <v>1</v>
      </c>
      <c r="CM92" s="523" t="s">
        <v>1378</v>
      </c>
      <c r="CN92" s="455" t="s">
        <v>1846</v>
      </c>
      <c r="CO92" s="431" t="s">
        <v>1847</v>
      </c>
      <c r="CP92" s="431" t="s">
        <v>1848</v>
      </c>
      <c r="CQ92" s="431" t="s">
        <v>1849</v>
      </c>
      <c r="CR92" s="431"/>
      <c r="CS92" s="431"/>
      <c r="CT92" s="431"/>
      <c r="CU92" s="431"/>
      <c r="CV92" s="532" t="s">
        <v>608</v>
      </c>
      <c r="CW92" s="532">
        <v>120.745279</v>
      </c>
      <c r="CX92" s="532">
        <v>23.519234000000001</v>
      </c>
      <c r="CY92" s="532" t="s">
        <v>608</v>
      </c>
      <c r="CZ92" s="532">
        <v>120.745279</v>
      </c>
      <c r="DA92" s="532">
        <v>23.519234000000001</v>
      </c>
      <c r="DB92" s="532">
        <v>1</v>
      </c>
      <c r="DC92" s="532" t="s">
        <v>548</v>
      </c>
      <c r="DD92" s="532">
        <v>14</v>
      </c>
      <c r="DE92" s="532"/>
      <c r="DF92" s="532"/>
      <c r="DG92" s="532">
        <v>1</v>
      </c>
      <c r="DH92" s="533" t="s">
        <v>579</v>
      </c>
      <c r="DI92" s="533">
        <v>1</v>
      </c>
      <c r="DJ92" s="533">
        <v>1</v>
      </c>
      <c r="DK92" s="533">
        <v>0</v>
      </c>
      <c r="DL92" s="533">
        <v>2</v>
      </c>
      <c r="DM92" s="533">
        <v>0</v>
      </c>
      <c r="DN92" s="533">
        <v>0</v>
      </c>
      <c r="DO92" s="533">
        <v>0</v>
      </c>
      <c r="DP92" s="533">
        <v>0</v>
      </c>
      <c r="DQ92" s="533">
        <v>2</v>
      </c>
      <c r="DR92" s="532" t="s">
        <v>599</v>
      </c>
      <c r="DS92" s="532"/>
      <c r="DT92" s="532"/>
    </row>
    <row r="93" spans="1:126" ht="150" customHeight="1">
      <c r="A93" s="10">
        <v>90</v>
      </c>
      <c r="B93" s="455" t="s">
        <v>537</v>
      </c>
      <c r="C93" s="455" t="s">
        <v>600</v>
      </c>
      <c r="D93" s="451" t="s">
        <v>609</v>
      </c>
      <c r="E93" s="451">
        <v>0</v>
      </c>
      <c r="F93" s="451">
        <v>0</v>
      </c>
      <c r="G93" s="451">
        <v>0</v>
      </c>
      <c r="H93" s="451">
        <v>120.730638</v>
      </c>
      <c r="I93" s="451">
        <v>23.498142000000001</v>
      </c>
      <c r="J93" s="425" t="s">
        <v>610</v>
      </c>
      <c r="K93" s="425" t="s">
        <v>603</v>
      </c>
      <c r="L93" s="426" t="s">
        <v>611</v>
      </c>
      <c r="M93" s="425" t="s">
        <v>612</v>
      </c>
      <c r="N93" s="451">
        <v>0</v>
      </c>
      <c r="O93" s="451">
        <v>5</v>
      </c>
      <c r="P93" s="451">
        <v>1</v>
      </c>
      <c r="Q93" s="425">
        <v>6</v>
      </c>
      <c r="R93" s="425">
        <v>8</v>
      </c>
      <c r="S93" s="451">
        <v>1</v>
      </c>
      <c r="T93" s="451">
        <v>0</v>
      </c>
      <c r="U93" s="451">
        <v>0</v>
      </c>
      <c r="V93" s="425">
        <v>6</v>
      </c>
      <c r="W93" s="425">
        <v>0</v>
      </c>
      <c r="X93" s="425">
        <v>0</v>
      </c>
      <c r="Y93" s="451"/>
      <c r="Z93" s="451"/>
      <c r="AA93" s="451"/>
      <c r="AB93" s="451">
        <v>0</v>
      </c>
      <c r="AC93" s="425">
        <v>6</v>
      </c>
      <c r="AD93" s="425">
        <v>8</v>
      </c>
      <c r="AE93" s="451">
        <v>1</v>
      </c>
      <c r="AF93" s="451">
        <v>0</v>
      </c>
      <c r="AG93" s="451" t="s">
        <v>556</v>
      </c>
      <c r="AH93" s="451" t="s">
        <v>556</v>
      </c>
      <c r="AI93" s="451">
        <v>1</v>
      </c>
      <c r="AJ93" s="451">
        <v>1</v>
      </c>
      <c r="AK93" s="451">
        <v>0</v>
      </c>
      <c r="AL93" s="451">
        <v>0</v>
      </c>
      <c r="AM93" s="451">
        <v>0</v>
      </c>
      <c r="AN93" s="451"/>
      <c r="AO93" s="451"/>
      <c r="AP93" s="451"/>
      <c r="AQ93" s="451">
        <v>1</v>
      </c>
      <c r="AR93" s="451" t="s">
        <v>556</v>
      </c>
      <c r="AS93" s="451" t="s">
        <v>556</v>
      </c>
      <c r="AT93" s="451">
        <v>1</v>
      </c>
      <c r="AU93" s="451">
        <v>1</v>
      </c>
      <c r="AV93" s="451">
        <v>0</v>
      </c>
      <c r="AW93" s="451">
        <v>0</v>
      </c>
      <c r="AX93" s="451">
        <v>0</v>
      </c>
      <c r="AY93" s="451"/>
      <c r="AZ93" s="451"/>
      <c r="BA93" s="451"/>
      <c r="BB93" s="451"/>
      <c r="BC93" s="451"/>
      <c r="BD93" s="451"/>
      <c r="BE93" s="451"/>
      <c r="BF93" s="451"/>
      <c r="BG93" s="451"/>
      <c r="BH93" s="451"/>
      <c r="BI93" s="451"/>
      <c r="BJ93" s="451"/>
      <c r="BK93" s="451"/>
      <c r="BL93" s="451"/>
      <c r="BM93" s="451">
        <v>1</v>
      </c>
      <c r="BN93" s="451">
        <v>1</v>
      </c>
      <c r="BO93" s="451">
        <v>1</v>
      </c>
      <c r="BP93" s="451">
        <v>1</v>
      </c>
      <c r="BQ93" s="451">
        <v>1</v>
      </c>
      <c r="BR93" s="451" t="s">
        <v>613</v>
      </c>
      <c r="BS93" s="451">
        <v>120.75452</v>
      </c>
      <c r="BT93" s="451">
        <v>23.493112</v>
      </c>
      <c r="BU93" s="451">
        <v>0</v>
      </c>
      <c r="BV93" s="451"/>
      <c r="BW93" s="451"/>
      <c r="BX93" s="451">
        <v>1</v>
      </c>
      <c r="BY93" s="451">
        <v>120.75452</v>
      </c>
      <c r="BZ93" s="451">
        <v>23.493112</v>
      </c>
      <c r="CA93" s="425" t="s">
        <v>614</v>
      </c>
      <c r="CB93" s="425">
        <v>30</v>
      </c>
      <c r="CC93" s="425">
        <v>3.75</v>
      </c>
      <c r="CD93" s="425">
        <v>3.75</v>
      </c>
      <c r="CE93" s="697">
        <v>0</v>
      </c>
      <c r="CF93" s="697">
        <v>0</v>
      </c>
      <c r="CG93" s="697">
        <v>0</v>
      </c>
      <c r="CH93" s="697">
        <v>120.754752</v>
      </c>
      <c r="CI93" s="697">
        <v>23.491177</v>
      </c>
      <c r="CJ93" s="85" t="s">
        <v>1884</v>
      </c>
      <c r="CK93" s="85" t="s">
        <v>1886</v>
      </c>
      <c r="CL93" s="525">
        <v>1</v>
      </c>
      <c r="CM93" s="523" t="s">
        <v>1378</v>
      </c>
      <c r="CN93" s="455" t="s">
        <v>1850</v>
      </c>
      <c r="CO93" s="431" t="s">
        <v>1847</v>
      </c>
      <c r="CP93" s="431" t="s">
        <v>1848</v>
      </c>
      <c r="CQ93" s="431" t="s">
        <v>1851</v>
      </c>
      <c r="CR93" s="431"/>
      <c r="CS93" s="431"/>
      <c r="CT93" s="431"/>
      <c r="CU93" s="431"/>
      <c r="CV93" s="451" t="s">
        <v>615</v>
      </c>
      <c r="CW93" s="451">
        <v>120.753905</v>
      </c>
      <c r="CX93" s="451">
        <v>23.492251</v>
      </c>
      <c r="CY93" s="451" t="s">
        <v>615</v>
      </c>
      <c r="CZ93" s="451">
        <v>120.753905</v>
      </c>
      <c r="DA93" s="451">
        <v>23.492251</v>
      </c>
      <c r="DB93" s="451">
        <v>1</v>
      </c>
      <c r="DC93" s="451" t="s">
        <v>548</v>
      </c>
      <c r="DD93" s="451">
        <v>14</v>
      </c>
      <c r="DE93" s="451"/>
      <c r="DF93" s="451"/>
      <c r="DG93" s="451">
        <v>1</v>
      </c>
      <c r="DH93" s="425" t="s">
        <v>616</v>
      </c>
      <c r="DI93" s="425">
        <v>1</v>
      </c>
      <c r="DJ93" s="425">
        <v>1</v>
      </c>
      <c r="DK93" s="425">
        <v>0</v>
      </c>
      <c r="DL93" s="425">
        <v>1</v>
      </c>
      <c r="DM93" s="425">
        <v>0</v>
      </c>
      <c r="DN93" s="425">
        <v>0</v>
      </c>
      <c r="DO93" s="425">
        <v>1</v>
      </c>
      <c r="DP93" s="425">
        <v>0</v>
      </c>
      <c r="DQ93" s="425">
        <v>0</v>
      </c>
      <c r="DR93" s="451" t="s">
        <v>599</v>
      </c>
      <c r="DS93" s="451"/>
      <c r="DT93" s="451"/>
    </row>
    <row r="94" spans="1:126" ht="150" customHeight="1">
      <c r="A94" s="10">
        <v>91</v>
      </c>
      <c r="B94" s="455" t="s">
        <v>537</v>
      </c>
      <c r="C94" s="455" t="s">
        <v>600</v>
      </c>
      <c r="D94" s="453" t="s">
        <v>1723</v>
      </c>
      <c r="E94" s="453">
        <v>0</v>
      </c>
      <c r="F94" s="453">
        <v>0</v>
      </c>
      <c r="G94" s="453">
        <v>1</v>
      </c>
      <c r="H94" s="453">
        <v>120.752244</v>
      </c>
      <c r="I94" s="453">
        <v>23.455586</v>
      </c>
      <c r="J94" s="456" t="s">
        <v>1722</v>
      </c>
      <c r="K94" s="456" t="s">
        <v>603</v>
      </c>
      <c r="L94" s="536" t="s">
        <v>617</v>
      </c>
      <c r="M94" s="456" t="s">
        <v>618</v>
      </c>
      <c r="N94" s="453">
        <v>1</v>
      </c>
      <c r="O94" s="453">
        <v>2.5</v>
      </c>
      <c r="P94" s="453">
        <v>0</v>
      </c>
      <c r="Q94" s="456">
        <v>4</v>
      </c>
      <c r="R94" s="456">
        <v>7</v>
      </c>
      <c r="S94" s="453">
        <v>1</v>
      </c>
      <c r="T94" s="453">
        <v>0</v>
      </c>
      <c r="U94" s="453">
        <v>0</v>
      </c>
      <c r="V94" s="456">
        <v>0</v>
      </c>
      <c r="W94" s="456">
        <v>0</v>
      </c>
      <c r="X94" s="456">
        <v>0</v>
      </c>
      <c r="Y94" s="453"/>
      <c r="Z94" s="453"/>
      <c r="AA94" s="453"/>
      <c r="AB94" s="453">
        <v>0</v>
      </c>
      <c r="AC94" s="456">
        <v>4</v>
      </c>
      <c r="AD94" s="456">
        <v>7</v>
      </c>
      <c r="AE94" s="453">
        <v>1</v>
      </c>
      <c r="AF94" s="453">
        <v>1</v>
      </c>
      <c r="AG94" s="453" t="s">
        <v>556</v>
      </c>
      <c r="AH94" s="453" t="s">
        <v>556</v>
      </c>
      <c r="AI94" s="453">
        <v>1</v>
      </c>
      <c r="AJ94" s="453">
        <v>1</v>
      </c>
      <c r="AK94" s="453">
        <v>1</v>
      </c>
      <c r="AL94" s="453">
        <v>0</v>
      </c>
      <c r="AM94" s="453">
        <v>0</v>
      </c>
      <c r="AN94" s="453"/>
      <c r="AO94" s="453"/>
      <c r="AP94" s="453"/>
      <c r="AQ94" s="453">
        <v>1</v>
      </c>
      <c r="AR94" s="453" t="s">
        <v>556</v>
      </c>
      <c r="AS94" s="453" t="s">
        <v>556</v>
      </c>
      <c r="AT94" s="453">
        <v>1</v>
      </c>
      <c r="AU94" s="453">
        <v>1</v>
      </c>
      <c r="AV94" s="453">
        <v>1</v>
      </c>
      <c r="AW94" s="453">
        <v>0</v>
      </c>
      <c r="AX94" s="453">
        <v>0</v>
      </c>
      <c r="AY94" s="453"/>
      <c r="AZ94" s="453"/>
      <c r="BA94" s="453"/>
      <c r="BB94" s="453"/>
      <c r="BC94" s="453"/>
      <c r="BD94" s="453"/>
      <c r="BE94" s="453"/>
      <c r="BF94" s="453"/>
      <c r="BG94" s="453"/>
      <c r="BH94" s="453"/>
      <c r="BI94" s="453"/>
      <c r="BJ94" s="453"/>
      <c r="BK94" s="453"/>
      <c r="BL94" s="453"/>
      <c r="BM94" s="453">
        <v>0</v>
      </c>
      <c r="BN94" s="453">
        <v>0</v>
      </c>
      <c r="BO94" s="453">
        <v>1</v>
      </c>
      <c r="BP94" s="453">
        <v>1</v>
      </c>
      <c r="BQ94" s="453">
        <v>1</v>
      </c>
      <c r="BR94" s="453" t="s">
        <v>619</v>
      </c>
      <c r="BS94" s="453">
        <v>120.748913</v>
      </c>
      <c r="BT94" s="453">
        <v>23.453885</v>
      </c>
      <c r="BU94" s="453">
        <v>0</v>
      </c>
      <c r="BV94" s="453"/>
      <c r="BW94" s="453"/>
      <c r="BX94" s="453">
        <v>1</v>
      </c>
      <c r="BY94" s="453">
        <v>120.748913</v>
      </c>
      <c r="BZ94" s="453">
        <v>23.453885</v>
      </c>
      <c r="CA94" s="456" t="s">
        <v>620</v>
      </c>
      <c r="CB94" s="456">
        <v>80</v>
      </c>
      <c r="CC94" s="456">
        <v>0.17</v>
      </c>
      <c r="CD94" s="456">
        <v>0.17</v>
      </c>
      <c r="CE94" s="697">
        <v>1</v>
      </c>
      <c r="CF94" s="697">
        <v>0</v>
      </c>
      <c r="CG94" s="697">
        <v>0</v>
      </c>
      <c r="CH94" s="697">
        <v>120.749647</v>
      </c>
      <c r="CI94" s="697">
        <v>23.453498</v>
      </c>
      <c r="CJ94" s="337" t="s">
        <v>1378</v>
      </c>
      <c r="CK94" s="337"/>
      <c r="CL94" s="525">
        <v>1</v>
      </c>
      <c r="CM94" s="523" t="s">
        <v>1378</v>
      </c>
      <c r="CN94" s="455" t="s">
        <v>1852</v>
      </c>
      <c r="CO94" s="431" t="s">
        <v>1853</v>
      </c>
      <c r="CP94" s="431" t="s">
        <v>1854</v>
      </c>
      <c r="CQ94" s="431" t="s">
        <v>1855</v>
      </c>
      <c r="CR94" s="431"/>
      <c r="CS94" s="431"/>
      <c r="CT94" s="431"/>
      <c r="CU94" s="431"/>
      <c r="CV94" s="453" t="s">
        <v>621</v>
      </c>
      <c r="CW94" s="453">
        <v>120.749358</v>
      </c>
      <c r="CX94" s="453">
        <v>23.454405000000001</v>
      </c>
      <c r="CY94" s="453" t="s">
        <v>621</v>
      </c>
      <c r="CZ94" s="453">
        <v>120.749358</v>
      </c>
      <c r="DA94" s="453">
        <v>23.454405000000001</v>
      </c>
      <c r="DB94" s="453">
        <v>1</v>
      </c>
      <c r="DC94" s="453" t="s">
        <v>548</v>
      </c>
      <c r="DD94" s="453">
        <v>14</v>
      </c>
      <c r="DE94" s="453"/>
      <c r="DF94" s="453"/>
      <c r="DG94" s="453">
        <v>1</v>
      </c>
      <c r="DH94" s="456" t="s">
        <v>622</v>
      </c>
      <c r="DI94" s="456">
        <v>1</v>
      </c>
      <c r="DJ94" s="456">
        <v>1</v>
      </c>
      <c r="DK94" s="456">
        <v>0</v>
      </c>
      <c r="DL94" s="456">
        <v>1</v>
      </c>
      <c r="DM94" s="456">
        <v>0</v>
      </c>
      <c r="DN94" s="456">
        <v>0</v>
      </c>
      <c r="DO94" s="456">
        <v>0</v>
      </c>
      <c r="DP94" s="456">
        <v>0</v>
      </c>
      <c r="DQ94" s="456">
        <v>0</v>
      </c>
      <c r="DR94" s="453" t="s">
        <v>599</v>
      </c>
      <c r="DS94" s="453"/>
      <c r="DT94" s="453"/>
    </row>
    <row r="95" spans="1:126" ht="150" customHeight="1">
      <c r="A95" s="10">
        <v>92</v>
      </c>
      <c r="B95" s="455" t="s">
        <v>537</v>
      </c>
      <c r="C95" s="455" t="s">
        <v>600</v>
      </c>
      <c r="D95" s="451" t="s">
        <v>623</v>
      </c>
      <c r="E95" s="451">
        <v>0</v>
      </c>
      <c r="F95" s="451">
        <v>0</v>
      </c>
      <c r="G95" s="451">
        <v>0</v>
      </c>
      <c r="H95" s="451">
        <v>120.740923</v>
      </c>
      <c r="I95" s="451">
        <v>23.494710000000001</v>
      </c>
      <c r="J95" s="425" t="s">
        <v>610</v>
      </c>
      <c r="K95" s="425" t="s">
        <v>603</v>
      </c>
      <c r="L95" s="426" t="s">
        <v>611</v>
      </c>
      <c r="M95" s="425" t="s">
        <v>612</v>
      </c>
      <c r="N95" s="451">
        <v>0</v>
      </c>
      <c r="O95" s="451">
        <v>5</v>
      </c>
      <c r="P95" s="451">
        <v>1</v>
      </c>
      <c r="Q95" s="425">
        <v>14</v>
      </c>
      <c r="R95" s="425">
        <v>35</v>
      </c>
      <c r="S95" s="451">
        <v>1</v>
      </c>
      <c r="T95" s="451">
        <v>0</v>
      </c>
      <c r="U95" s="451">
        <v>0</v>
      </c>
      <c r="V95" s="425">
        <v>5</v>
      </c>
      <c r="W95" s="425">
        <v>1</v>
      </c>
      <c r="X95" s="425">
        <v>0</v>
      </c>
      <c r="Y95" s="451"/>
      <c r="Z95" s="451"/>
      <c r="AA95" s="451"/>
      <c r="AB95" s="451">
        <v>0</v>
      </c>
      <c r="AC95" s="425">
        <v>14</v>
      </c>
      <c r="AD95" s="425">
        <v>35</v>
      </c>
      <c r="AE95" s="451">
        <v>1</v>
      </c>
      <c r="AF95" s="451">
        <v>1</v>
      </c>
      <c r="AG95" s="451" t="s">
        <v>556</v>
      </c>
      <c r="AH95" s="451" t="s">
        <v>556</v>
      </c>
      <c r="AI95" s="451">
        <v>0</v>
      </c>
      <c r="AJ95" s="451">
        <v>1</v>
      </c>
      <c r="AK95" s="451">
        <v>1</v>
      </c>
      <c r="AL95" s="451">
        <v>0</v>
      </c>
      <c r="AM95" s="451">
        <v>0</v>
      </c>
      <c r="AN95" s="451"/>
      <c r="AO95" s="451"/>
      <c r="AP95" s="451"/>
      <c r="AQ95" s="451">
        <v>1</v>
      </c>
      <c r="AR95" s="451" t="s">
        <v>556</v>
      </c>
      <c r="AS95" s="451" t="s">
        <v>556</v>
      </c>
      <c r="AT95" s="451">
        <v>0</v>
      </c>
      <c r="AU95" s="451">
        <v>1</v>
      </c>
      <c r="AV95" s="451">
        <v>1</v>
      </c>
      <c r="AW95" s="451">
        <v>0</v>
      </c>
      <c r="AX95" s="451">
        <v>0</v>
      </c>
      <c r="AY95" s="451"/>
      <c r="AZ95" s="451"/>
      <c r="BA95" s="451"/>
      <c r="BB95" s="451"/>
      <c r="BC95" s="451"/>
      <c r="BD95" s="451"/>
      <c r="BE95" s="451"/>
      <c r="BF95" s="451"/>
      <c r="BG95" s="451"/>
      <c r="BH95" s="451"/>
      <c r="BI95" s="451"/>
      <c r="BJ95" s="451"/>
      <c r="BK95" s="451"/>
      <c r="BL95" s="451"/>
      <c r="BM95" s="451">
        <v>1</v>
      </c>
      <c r="BN95" s="451">
        <v>1</v>
      </c>
      <c r="BO95" s="451">
        <v>1</v>
      </c>
      <c r="BP95" s="451">
        <v>1</v>
      </c>
      <c r="BQ95" s="451">
        <v>1</v>
      </c>
      <c r="BR95" s="451" t="s">
        <v>613</v>
      </c>
      <c r="BS95" s="451">
        <v>120.740126</v>
      </c>
      <c r="BT95" s="451">
        <v>23.529367000000001</v>
      </c>
      <c r="BU95" s="451">
        <v>0</v>
      </c>
      <c r="BV95" s="451"/>
      <c r="BW95" s="451"/>
      <c r="BX95" s="451">
        <v>1</v>
      </c>
      <c r="BY95" s="451">
        <v>120.740126</v>
      </c>
      <c r="BZ95" s="451">
        <v>23.529367000000001</v>
      </c>
      <c r="CA95" s="425" t="s">
        <v>615</v>
      </c>
      <c r="CB95" s="425">
        <v>80</v>
      </c>
      <c r="CC95" s="425">
        <v>2.2799999999999998</v>
      </c>
      <c r="CD95" s="425">
        <v>2.2799999999999998</v>
      </c>
      <c r="CE95" s="697">
        <v>1</v>
      </c>
      <c r="CF95" s="697">
        <v>0</v>
      </c>
      <c r="CG95" s="697">
        <v>0</v>
      </c>
      <c r="CH95" s="697">
        <v>120.753744</v>
      </c>
      <c r="CI95" s="697">
        <v>23.492331</v>
      </c>
      <c r="CJ95" s="337" t="s">
        <v>1378</v>
      </c>
      <c r="CK95" s="337"/>
      <c r="CL95" s="525">
        <v>1</v>
      </c>
      <c r="CM95" s="523" t="s">
        <v>1378</v>
      </c>
      <c r="CN95" s="455" t="s">
        <v>1856</v>
      </c>
      <c r="CO95" s="431" t="s">
        <v>1847</v>
      </c>
      <c r="CP95" s="431" t="s">
        <v>1848</v>
      </c>
      <c r="CQ95" s="431" t="s">
        <v>1851</v>
      </c>
      <c r="CR95" s="431"/>
      <c r="CS95" s="431"/>
      <c r="CT95" s="431"/>
      <c r="CU95" s="431"/>
      <c r="CV95" s="451" t="s">
        <v>615</v>
      </c>
      <c r="CW95" s="451">
        <v>120.753905</v>
      </c>
      <c r="CX95" s="451">
        <v>23.492251</v>
      </c>
      <c r="CY95" s="451" t="s">
        <v>615</v>
      </c>
      <c r="CZ95" s="451">
        <v>120.753905</v>
      </c>
      <c r="DA95" s="451">
        <v>23.492251</v>
      </c>
      <c r="DB95" s="451">
        <v>1</v>
      </c>
      <c r="DC95" s="451" t="s">
        <v>548</v>
      </c>
      <c r="DD95" s="451">
        <v>14</v>
      </c>
      <c r="DE95" s="451"/>
      <c r="DF95" s="451"/>
      <c r="DG95" s="451">
        <v>1</v>
      </c>
      <c r="DH95" s="425" t="s">
        <v>624</v>
      </c>
      <c r="DI95" s="425">
        <v>1</v>
      </c>
      <c r="DJ95" s="425">
        <v>0</v>
      </c>
      <c r="DK95" s="425">
        <v>0</v>
      </c>
      <c r="DL95" s="425">
        <v>1</v>
      </c>
      <c r="DM95" s="425">
        <v>0</v>
      </c>
      <c r="DN95" s="425">
        <v>0</v>
      </c>
      <c r="DO95" s="425">
        <v>1</v>
      </c>
      <c r="DP95" s="425">
        <v>0</v>
      </c>
      <c r="DQ95" s="425">
        <v>0</v>
      </c>
      <c r="DR95" s="451" t="s">
        <v>599</v>
      </c>
      <c r="DS95" s="451"/>
      <c r="DT95" s="451"/>
    </row>
    <row r="96" spans="1:126" ht="150" customHeight="1">
      <c r="A96" s="10">
        <v>93</v>
      </c>
      <c r="B96" s="455" t="s">
        <v>537</v>
      </c>
      <c r="C96" s="455" t="s">
        <v>600</v>
      </c>
      <c r="D96" s="451" t="s">
        <v>625</v>
      </c>
      <c r="E96" s="451">
        <v>0</v>
      </c>
      <c r="F96" s="451">
        <v>1</v>
      </c>
      <c r="G96" s="451">
        <v>1</v>
      </c>
      <c r="H96" s="451">
        <v>120.66540999999999</v>
      </c>
      <c r="I96" s="451">
        <v>23.3842</v>
      </c>
      <c r="J96" s="456" t="s">
        <v>1721</v>
      </c>
      <c r="K96" s="425" t="s">
        <v>603</v>
      </c>
      <c r="L96" s="536" t="s">
        <v>1720</v>
      </c>
      <c r="M96" s="425" t="s">
        <v>626</v>
      </c>
      <c r="N96" s="451">
        <v>0</v>
      </c>
      <c r="O96" s="451">
        <v>6.5</v>
      </c>
      <c r="P96" s="451">
        <v>1</v>
      </c>
      <c r="Q96" s="425">
        <v>2</v>
      </c>
      <c r="R96" s="425">
        <v>9</v>
      </c>
      <c r="S96" s="451">
        <v>1</v>
      </c>
      <c r="T96" s="451">
        <v>0</v>
      </c>
      <c r="U96" s="451">
        <v>0</v>
      </c>
      <c r="V96" s="425">
        <v>0</v>
      </c>
      <c r="W96" s="425">
        <v>0</v>
      </c>
      <c r="X96" s="425">
        <v>0</v>
      </c>
      <c r="Y96" s="451"/>
      <c r="Z96" s="451"/>
      <c r="AA96" s="451"/>
      <c r="AB96" s="451">
        <v>0</v>
      </c>
      <c r="AC96" s="425">
        <v>2</v>
      </c>
      <c r="AD96" s="425">
        <v>9</v>
      </c>
      <c r="AE96" s="451">
        <v>1</v>
      </c>
      <c r="AF96" s="451">
        <v>1</v>
      </c>
      <c r="AG96" s="451" t="s">
        <v>556</v>
      </c>
      <c r="AH96" s="451" t="s">
        <v>556</v>
      </c>
      <c r="AI96" s="451">
        <v>0</v>
      </c>
      <c r="AJ96" s="451">
        <v>1</v>
      </c>
      <c r="AK96" s="451">
        <v>0</v>
      </c>
      <c r="AL96" s="451">
        <v>0</v>
      </c>
      <c r="AM96" s="451">
        <v>0</v>
      </c>
      <c r="AN96" s="451"/>
      <c r="AO96" s="451"/>
      <c r="AP96" s="451"/>
      <c r="AQ96" s="451">
        <v>1</v>
      </c>
      <c r="AR96" s="451" t="s">
        <v>556</v>
      </c>
      <c r="AS96" s="451" t="s">
        <v>556</v>
      </c>
      <c r="AT96" s="451">
        <v>0</v>
      </c>
      <c r="AU96" s="451">
        <v>1</v>
      </c>
      <c r="AV96" s="451">
        <v>0</v>
      </c>
      <c r="AW96" s="451">
        <v>0</v>
      </c>
      <c r="AX96" s="451">
        <v>0</v>
      </c>
      <c r="AY96" s="451"/>
      <c r="AZ96" s="451"/>
      <c r="BA96" s="451"/>
      <c r="BB96" s="451"/>
      <c r="BC96" s="451"/>
      <c r="BD96" s="451"/>
      <c r="BE96" s="451"/>
      <c r="BF96" s="451"/>
      <c r="BG96" s="451"/>
      <c r="BH96" s="451"/>
      <c r="BI96" s="451"/>
      <c r="BJ96" s="451"/>
      <c r="BK96" s="451"/>
      <c r="BL96" s="451"/>
      <c r="BM96" s="451">
        <v>0</v>
      </c>
      <c r="BN96" s="451">
        <v>0</v>
      </c>
      <c r="BO96" s="451">
        <v>1</v>
      </c>
      <c r="BP96" s="451">
        <v>1</v>
      </c>
      <c r="BQ96" s="451">
        <v>1</v>
      </c>
      <c r="BR96" s="451" t="s">
        <v>627</v>
      </c>
      <c r="BS96" s="451">
        <v>120.66540999999999</v>
      </c>
      <c r="BT96" s="451">
        <v>23.3842</v>
      </c>
      <c r="BU96" s="451">
        <v>0</v>
      </c>
      <c r="BV96" s="451"/>
      <c r="BW96" s="451"/>
      <c r="BX96" s="451">
        <v>1</v>
      </c>
      <c r="BY96" s="451">
        <v>120.665413</v>
      </c>
      <c r="BZ96" s="451">
        <v>23.384204</v>
      </c>
      <c r="CA96" s="425" t="s">
        <v>628</v>
      </c>
      <c r="CB96" s="425">
        <v>30</v>
      </c>
      <c r="CC96" s="425">
        <v>3.33</v>
      </c>
      <c r="CD96" s="425">
        <v>3.33</v>
      </c>
      <c r="CE96" s="697">
        <v>1</v>
      </c>
      <c r="CF96" s="697">
        <v>0</v>
      </c>
      <c r="CG96" s="697">
        <v>0</v>
      </c>
      <c r="CH96" s="697">
        <v>120.66540999999999</v>
      </c>
      <c r="CI96" s="697">
        <v>23.3842</v>
      </c>
      <c r="CJ96" s="337" t="s">
        <v>1492</v>
      </c>
      <c r="CK96" s="337" t="s">
        <v>1719</v>
      </c>
      <c r="CL96" s="525">
        <v>1</v>
      </c>
      <c r="CM96" s="523" t="s">
        <v>1378</v>
      </c>
      <c r="CN96" s="455" t="s">
        <v>1857</v>
      </c>
      <c r="CO96" s="431" t="s">
        <v>1858</v>
      </c>
      <c r="CP96" s="431" t="s">
        <v>1859</v>
      </c>
      <c r="CQ96" s="431" t="s">
        <v>1860</v>
      </c>
      <c r="CR96" s="431"/>
      <c r="CS96" s="431"/>
      <c r="CT96" s="431"/>
      <c r="CU96" s="431"/>
      <c r="CV96" s="451" t="s">
        <v>629</v>
      </c>
      <c r="CW96" s="451">
        <v>120.66540999999999</v>
      </c>
      <c r="CX96" s="451">
        <v>23.384204</v>
      </c>
      <c r="CY96" s="451" t="s">
        <v>629</v>
      </c>
      <c r="CZ96" s="451">
        <v>120.66540999999999</v>
      </c>
      <c r="DA96" s="451">
        <v>23.384204</v>
      </c>
      <c r="DB96" s="451">
        <v>1</v>
      </c>
      <c r="DC96" s="451" t="s">
        <v>548</v>
      </c>
      <c r="DD96" s="451">
        <v>14</v>
      </c>
      <c r="DE96" s="451"/>
      <c r="DF96" s="451"/>
      <c r="DG96" s="451">
        <v>1</v>
      </c>
      <c r="DH96" s="425" t="s">
        <v>616</v>
      </c>
      <c r="DI96" s="425">
        <v>1</v>
      </c>
      <c r="DJ96" s="425">
        <v>0</v>
      </c>
      <c r="DK96" s="425">
        <v>0</v>
      </c>
      <c r="DL96" s="425">
        <v>0</v>
      </c>
      <c r="DM96" s="425">
        <v>0</v>
      </c>
      <c r="DN96" s="425">
        <v>0</v>
      </c>
      <c r="DO96" s="425">
        <v>0</v>
      </c>
      <c r="DP96" s="425">
        <v>0</v>
      </c>
      <c r="DQ96" s="425">
        <v>1</v>
      </c>
      <c r="DR96" s="451"/>
      <c r="DS96" s="451"/>
      <c r="DT96" s="451"/>
    </row>
    <row r="97" spans="1:124" ht="150" customHeight="1">
      <c r="A97" s="10">
        <v>94</v>
      </c>
      <c r="B97" s="537" t="s">
        <v>630</v>
      </c>
      <c r="C97" s="537" t="s">
        <v>631</v>
      </c>
      <c r="D97" s="537" t="s">
        <v>632</v>
      </c>
      <c r="E97" s="537">
        <v>0</v>
      </c>
      <c r="F97" s="537">
        <v>1</v>
      </c>
      <c r="G97" s="537">
        <v>1</v>
      </c>
      <c r="H97" s="537">
        <v>120.7005044</v>
      </c>
      <c r="I97" s="537">
        <v>23.206832899999998</v>
      </c>
      <c r="J97" s="537" t="s">
        <v>633</v>
      </c>
      <c r="K97" s="537" t="s">
        <v>634</v>
      </c>
      <c r="L97" s="538" t="s">
        <v>635</v>
      </c>
      <c r="M97" s="537" t="s">
        <v>96</v>
      </c>
      <c r="N97" s="537">
        <v>1</v>
      </c>
      <c r="O97" s="537">
        <v>1</v>
      </c>
      <c r="P97" s="537">
        <v>0</v>
      </c>
      <c r="Q97" s="537">
        <v>196</v>
      </c>
      <c r="R97" s="537">
        <v>631</v>
      </c>
      <c r="S97" s="537">
        <v>0</v>
      </c>
      <c r="T97" s="537">
        <v>1</v>
      </c>
      <c r="U97" s="537">
        <v>0</v>
      </c>
      <c r="V97" s="539">
        <v>17</v>
      </c>
      <c r="W97" s="539">
        <v>8</v>
      </c>
      <c r="X97" s="539">
        <v>1</v>
      </c>
      <c r="Y97" s="537">
        <v>0</v>
      </c>
      <c r="Z97" s="537">
        <v>0</v>
      </c>
      <c r="AA97" s="537">
        <v>0</v>
      </c>
      <c r="AB97" s="537">
        <v>0</v>
      </c>
      <c r="AC97" s="539">
        <v>25</v>
      </c>
      <c r="AD97" s="539">
        <v>81</v>
      </c>
      <c r="AE97" s="537">
        <v>1</v>
      </c>
      <c r="AF97" s="537">
        <v>1</v>
      </c>
      <c r="AG97" s="537">
        <v>2568338</v>
      </c>
      <c r="AH97" s="537">
        <v>218527</v>
      </c>
      <c r="AI97" s="539">
        <v>4</v>
      </c>
      <c r="AJ97" s="537">
        <v>0</v>
      </c>
      <c r="AK97" s="537">
        <v>1</v>
      </c>
      <c r="AL97" s="537">
        <v>0</v>
      </c>
      <c r="AM97" s="537">
        <v>2</v>
      </c>
      <c r="AN97" s="537" t="s">
        <v>96</v>
      </c>
      <c r="AO97" s="537" t="s">
        <v>96</v>
      </c>
      <c r="AP97" s="537" t="s">
        <v>96</v>
      </c>
      <c r="AQ97" s="537">
        <v>1</v>
      </c>
      <c r="AR97" s="537">
        <v>2569082</v>
      </c>
      <c r="AS97" s="537">
        <v>218923</v>
      </c>
      <c r="AT97" s="539">
        <v>4</v>
      </c>
      <c r="AU97" s="537">
        <v>0</v>
      </c>
      <c r="AV97" s="537">
        <v>1</v>
      </c>
      <c r="AW97" s="537">
        <v>0</v>
      </c>
      <c r="AX97" s="537">
        <v>2</v>
      </c>
      <c r="AY97" s="537">
        <v>0</v>
      </c>
      <c r="AZ97" s="540">
        <v>0</v>
      </c>
      <c r="BA97" s="540">
        <v>0</v>
      </c>
      <c r="BB97" s="540" t="s">
        <v>96</v>
      </c>
      <c r="BC97" s="540" t="s">
        <v>96</v>
      </c>
      <c r="BD97" s="540" t="s">
        <v>96</v>
      </c>
      <c r="BE97" s="537">
        <v>0</v>
      </c>
      <c r="BF97" s="537">
        <v>0</v>
      </c>
      <c r="BG97" s="537">
        <v>0</v>
      </c>
      <c r="BH97" s="537">
        <v>0</v>
      </c>
      <c r="BI97" s="537">
        <v>0</v>
      </c>
      <c r="BJ97" s="537">
        <v>0</v>
      </c>
      <c r="BK97" s="537">
        <v>0</v>
      </c>
      <c r="BL97" s="537">
        <v>0</v>
      </c>
      <c r="BM97" s="537">
        <v>1</v>
      </c>
      <c r="BN97" s="537">
        <v>1</v>
      </c>
      <c r="BO97" s="537">
        <v>1</v>
      </c>
      <c r="BP97" s="537">
        <v>1</v>
      </c>
      <c r="BQ97" s="537">
        <v>1</v>
      </c>
      <c r="BR97" s="537" t="s">
        <v>636</v>
      </c>
      <c r="BS97" s="537">
        <v>120.7005044</v>
      </c>
      <c r="BT97" s="537">
        <v>23.206832899999998</v>
      </c>
      <c r="BU97" s="537">
        <v>1</v>
      </c>
      <c r="BV97" s="537">
        <v>120.7005044</v>
      </c>
      <c r="BW97" s="537">
        <v>23.206832899999998</v>
      </c>
      <c r="BX97" s="537">
        <v>0</v>
      </c>
      <c r="BY97" s="537" t="s">
        <v>96</v>
      </c>
      <c r="BZ97" s="537" t="s">
        <v>96</v>
      </c>
      <c r="CA97" s="541" t="s">
        <v>643</v>
      </c>
      <c r="CB97" s="537">
        <v>300</v>
      </c>
      <c r="CC97" s="542">
        <v>1.37</v>
      </c>
      <c r="CD97" s="542">
        <v>1.53</v>
      </c>
      <c r="CE97" s="306">
        <v>1</v>
      </c>
      <c r="CF97" s="537">
        <v>50</v>
      </c>
      <c r="CG97" s="537">
        <v>50</v>
      </c>
      <c r="CH97" s="537">
        <v>120.6924966</v>
      </c>
      <c r="CI97" s="537">
        <v>23.225605649999999</v>
      </c>
      <c r="CJ97" s="530" t="s">
        <v>1808</v>
      </c>
      <c r="CK97" s="530" t="s">
        <v>96</v>
      </c>
      <c r="CL97" s="539">
        <v>1</v>
      </c>
      <c r="CM97" s="530" t="s">
        <v>1809</v>
      </c>
      <c r="CN97" s="537">
        <v>2500</v>
      </c>
      <c r="CO97" s="431">
        <v>1632</v>
      </c>
      <c r="CP97" s="431">
        <v>20</v>
      </c>
      <c r="CQ97" s="431">
        <v>130</v>
      </c>
      <c r="CR97" s="431">
        <v>0</v>
      </c>
      <c r="CS97" s="431">
        <v>0</v>
      </c>
      <c r="CT97" s="431">
        <v>0</v>
      </c>
      <c r="CU97" s="431">
        <v>0</v>
      </c>
      <c r="CV97" s="660" t="s">
        <v>643</v>
      </c>
      <c r="CW97" s="660">
        <v>120.697795</v>
      </c>
      <c r="CX97" s="660">
        <v>23.241203800000001</v>
      </c>
      <c r="CY97" s="660" t="s">
        <v>643</v>
      </c>
      <c r="CZ97" s="660">
        <v>120.697795</v>
      </c>
      <c r="DA97" s="660">
        <v>23.241203800000001</v>
      </c>
      <c r="DB97" s="537">
        <v>1</v>
      </c>
      <c r="DC97" s="537" t="s">
        <v>568</v>
      </c>
      <c r="DD97" s="537">
        <v>10</v>
      </c>
      <c r="DE97" s="537" t="s">
        <v>96</v>
      </c>
      <c r="DF97" s="537">
        <v>0</v>
      </c>
      <c r="DG97" s="537">
        <v>1</v>
      </c>
      <c r="DH97" s="537" t="s">
        <v>637</v>
      </c>
      <c r="DI97" s="537">
        <v>1</v>
      </c>
      <c r="DJ97" s="537">
        <v>2</v>
      </c>
      <c r="DK97" s="537">
        <v>2</v>
      </c>
      <c r="DL97" s="537">
        <v>2</v>
      </c>
      <c r="DM97" s="537">
        <v>0</v>
      </c>
      <c r="DN97" s="537">
        <v>1</v>
      </c>
      <c r="DO97" s="537">
        <v>1</v>
      </c>
      <c r="DP97" s="537">
        <v>1</v>
      </c>
      <c r="DQ97" s="537">
        <v>10</v>
      </c>
      <c r="DR97" s="537">
        <v>0</v>
      </c>
      <c r="DS97" s="537">
        <v>0</v>
      </c>
      <c r="DT97" s="537">
        <v>0</v>
      </c>
    </row>
    <row r="98" spans="1:124" ht="150" customHeight="1">
      <c r="A98" s="10">
        <v>95</v>
      </c>
      <c r="B98" s="537" t="s">
        <v>630</v>
      </c>
      <c r="C98" s="537" t="s">
        <v>631</v>
      </c>
      <c r="D98" s="537" t="s">
        <v>638</v>
      </c>
      <c r="E98" s="537">
        <v>0</v>
      </c>
      <c r="F98" s="537">
        <v>1</v>
      </c>
      <c r="G98" s="537">
        <v>1</v>
      </c>
      <c r="H98" s="537">
        <v>120.6959317</v>
      </c>
      <c r="I98" s="537">
        <v>23.238436700000001</v>
      </c>
      <c r="J98" s="537" t="s">
        <v>639</v>
      </c>
      <c r="K98" s="537" t="s">
        <v>640</v>
      </c>
      <c r="L98" s="538" t="s">
        <v>641</v>
      </c>
      <c r="M98" s="537" t="s">
        <v>96</v>
      </c>
      <c r="N98" s="537">
        <v>1</v>
      </c>
      <c r="O98" s="537">
        <v>0.67</v>
      </c>
      <c r="P98" s="537">
        <v>0</v>
      </c>
      <c r="Q98" s="537">
        <v>219</v>
      </c>
      <c r="R98" s="537">
        <f>SUM(O98:Q98)</f>
        <v>219.67</v>
      </c>
      <c r="S98" s="537">
        <v>1</v>
      </c>
      <c r="T98" s="537">
        <v>0</v>
      </c>
      <c r="U98" s="537">
        <v>0</v>
      </c>
      <c r="V98" s="539">
        <v>35</v>
      </c>
      <c r="W98" s="539">
        <v>20</v>
      </c>
      <c r="X98" s="539">
        <v>10</v>
      </c>
      <c r="Y98" s="537">
        <v>0</v>
      </c>
      <c r="Z98" s="537">
        <v>0</v>
      </c>
      <c r="AA98" s="537">
        <v>0</v>
      </c>
      <c r="AB98" s="537">
        <v>0</v>
      </c>
      <c r="AC98" s="539">
        <v>85</v>
      </c>
      <c r="AD98" s="539">
        <v>427</v>
      </c>
      <c r="AE98" s="537">
        <v>1</v>
      </c>
      <c r="AF98" s="537">
        <v>1</v>
      </c>
      <c r="AG98" s="537">
        <v>2570255</v>
      </c>
      <c r="AH98" s="537">
        <v>218940</v>
      </c>
      <c r="AI98" s="539">
        <v>4</v>
      </c>
      <c r="AJ98" s="537">
        <v>0</v>
      </c>
      <c r="AK98" s="537">
        <v>1</v>
      </c>
      <c r="AL98" s="537">
        <v>0</v>
      </c>
      <c r="AM98" s="537">
        <v>2</v>
      </c>
      <c r="AN98" s="537" t="s">
        <v>96</v>
      </c>
      <c r="AO98" s="537" t="s">
        <v>96</v>
      </c>
      <c r="AP98" s="537" t="s">
        <v>96</v>
      </c>
      <c r="AQ98" s="537">
        <v>1</v>
      </c>
      <c r="AR98" s="537">
        <v>2570965</v>
      </c>
      <c r="AS98" s="537">
        <v>219099</v>
      </c>
      <c r="AT98" s="539">
        <v>4</v>
      </c>
      <c r="AU98" s="537">
        <v>0</v>
      </c>
      <c r="AV98" s="537">
        <v>1</v>
      </c>
      <c r="AW98" s="537">
        <v>0</v>
      </c>
      <c r="AX98" s="537">
        <v>2</v>
      </c>
      <c r="AY98" s="537">
        <v>0</v>
      </c>
      <c r="AZ98" s="540">
        <v>0</v>
      </c>
      <c r="BA98" s="540">
        <v>0</v>
      </c>
      <c r="BB98" s="540" t="s">
        <v>96</v>
      </c>
      <c r="BC98" s="540" t="s">
        <v>96</v>
      </c>
      <c r="BD98" s="540" t="s">
        <v>96</v>
      </c>
      <c r="BE98" s="537">
        <v>0</v>
      </c>
      <c r="BF98" s="537">
        <v>0</v>
      </c>
      <c r="BG98" s="537">
        <v>0</v>
      </c>
      <c r="BH98" s="537">
        <v>0</v>
      </c>
      <c r="BI98" s="537">
        <v>0</v>
      </c>
      <c r="BJ98" s="537">
        <v>0</v>
      </c>
      <c r="BK98" s="537">
        <v>0</v>
      </c>
      <c r="BL98" s="537">
        <v>0</v>
      </c>
      <c r="BM98" s="537">
        <v>1</v>
      </c>
      <c r="BN98" s="537">
        <v>1</v>
      </c>
      <c r="BO98" s="537">
        <v>1</v>
      </c>
      <c r="BP98" s="537">
        <v>1</v>
      </c>
      <c r="BQ98" s="537">
        <v>1</v>
      </c>
      <c r="BR98" s="537" t="s">
        <v>642</v>
      </c>
      <c r="BS98" s="537">
        <v>120.6959317</v>
      </c>
      <c r="BT98" s="537">
        <v>23.238436700000001</v>
      </c>
      <c r="BU98" s="537">
        <v>1</v>
      </c>
      <c r="BV98" s="537">
        <v>120.6959317</v>
      </c>
      <c r="BW98" s="537">
        <v>23.238436700000001</v>
      </c>
      <c r="BX98" s="537">
        <v>0</v>
      </c>
      <c r="BY98" s="537" t="s">
        <v>96</v>
      </c>
      <c r="BZ98" s="537" t="s">
        <v>96</v>
      </c>
      <c r="CA98" s="537" t="s">
        <v>643</v>
      </c>
      <c r="CB98" s="537">
        <v>300</v>
      </c>
      <c r="CC98" s="542">
        <f>CB98/R98</f>
        <v>1.365684890972823</v>
      </c>
      <c r="CD98" s="542">
        <v>1.53</v>
      </c>
      <c r="CE98" s="306">
        <v>1</v>
      </c>
      <c r="CF98" s="537">
        <v>50</v>
      </c>
      <c r="CG98" s="537">
        <v>50</v>
      </c>
      <c r="CH98" s="537">
        <v>120.6924966</v>
      </c>
      <c r="CI98" s="537">
        <v>23.225605649999999</v>
      </c>
      <c r="CJ98" s="530" t="s">
        <v>1808</v>
      </c>
      <c r="CK98" s="530" t="s">
        <v>96</v>
      </c>
      <c r="CL98" s="539">
        <v>1</v>
      </c>
      <c r="CM98" s="530" t="s">
        <v>1809</v>
      </c>
      <c r="CN98" s="537">
        <v>13000</v>
      </c>
      <c r="CO98" s="431">
        <v>1690</v>
      </c>
      <c r="CP98" s="431">
        <v>20</v>
      </c>
      <c r="CQ98" s="431">
        <v>130</v>
      </c>
      <c r="CR98" s="431">
        <v>0</v>
      </c>
      <c r="CS98" s="431">
        <v>0</v>
      </c>
      <c r="CT98" s="431">
        <v>0</v>
      </c>
      <c r="CU98" s="431">
        <v>0</v>
      </c>
      <c r="CV98" s="537" t="s">
        <v>643</v>
      </c>
      <c r="CW98" s="537">
        <v>120.697795</v>
      </c>
      <c r="CX98" s="537">
        <v>23.241203800000001</v>
      </c>
      <c r="CY98" s="537" t="s">
        <v>643</v>
      </c>
      <c r="CZ98" s="537">
        <v>120.697795</v>
      </c>
      <c r="DA98" s="537">
        <v>23.241203800000001</v>
      </c>
      <c r="DB98" s="537">
        <v>1</v>
      </c>
      <c r="DC98" s="537" t="s">
        <v>568</v>
      </c>
      <c r="DD98" s="537">
        <v>10</v>
      </c>
      <c r="DE98" s="537" t="s">
        <v>96</v>
      </c>
      <c r="DF98" s="537">
        <v>0</v>
      </c>
      <c r="DG98" s="537">
        <v>1</v>
      </c>
      <c r="DH98" s="537" t="s">
        <v>637</v>
      </c>
      <c r="DI98" s="537">
        <v>1</v>
      </c>
      <c r="DJ98" s="537">
        <v>2</v>
      </c>
      <c r="DK98" s="537">
        <v>2</v>
      </c>
      <c r="DL98" s="537">
        <v>2</v>
      </c>
      <c r="DM98" s="537">
        <v>0</v>
      </c>
      <c r="DN98" s="537">
        <v>1</v>
      </c>
      <c r="DO98" s="537">
        <v>1</v>
      </c>
      <c r="DP98" s="537">
        <v>1</v>
      </c>
      <c r="DQ98" s="537">
        <v>10</v>
      </c>
      <c r="DR98" s="537">
        <v>0</v>
      </c>
      <c r="DS98" s="537">
        <v>0</v>
      </c>
      <c r="DT98" s="537">
        <v>0</v>
      </c>
    </row>
    <row r="99" spans="1:124" ht="150" customHeight="1">
      <c r="A99" s="10">
        <v>96</v>
      </c>
      <c r="B99" s="537" t="s">
        <v>630</v>
      </c>
      <c r="C99" s="537" t="s">
        <v>631</v>
      </c>
      <c r="D99" s="537" t="s">
        <v>644</v>
      </c>
      <c r="E99" s="537">
        <v>0</v>
      </c>
      <c r="F99" s="537">
        <v>1</v>
      </c>
      <c r="G99" s="537">
        <v>1</v>
      </c>
      <c r="H99" s="537">
        <v>2574917.9900000002</v>
      </c>
      <c r="I99" s="537">
        <v>221491.84</v>
      </c>
      <c r="J99" s="537" t="s">
        <v>645</v>
      </c>
      <c r="K99" s="537" t="s">
        <v>646</v>
      </c>
      <c r="L99" s="538" t="s">
        <v>647</v>
      </c>
      <c r="M99" s="537" t="s">
        <v>96</v>
      </c>
      <c r="N99" s="537">
        <v>1</v>
      </c>
      <c r="O99" s="537">
        <v>0.1</v>
      </c>
      <c r="P99" s="537">
        <v>0</v>
      </c>
      <c r="Q99" s="537">
        <v>429</v>
      </c>
      <c r="R99" s="537">
        <f>SUM(O99:Q99)</f>
        <v>429.1</v>
      </c>
      <c r="S99" s="537">
        <v>1</v>
      </c>
      <c r="T99" s="537">
        <v>0</v>
      </c>
      <c r="U99" s="537">
        <v>0</v>
      </c>
      <c r="V99" s="539">
        <v>55</v>
      </c>
      <c r="W99" s="539">
        <v>30</v>
      </c>
      <c r="X99" s="539">
        <v>15</v>
      </c>
      <c r="Y99" s="537">
        <v>0</v>
      </c>
      <c r="Z99" s="537">
        <v>0</v>
      </c>
      <c r="AA99" s="537">
        <v>0</v>
      </c>
      <c r="AB99" s="537">
        <v>0</v>
      </c>
      <c r="AC99" s="539">
        <v>12</v>
      </c>
      <c r="AD99" s="539">
        <v>44</v>
      </c>
      <c r="AE99" s="537">
        <v>1</v>
      </c>
      <c r="AF99" s="537">
        <v>1</v>
      </c>
      <c r="AG99" s="537">
        <v>2573410</v>
      </c>
      <c r="AH99" s="537">
        <v>220124</v>
      </c>
      <c r="AI99" s="539">
        <v>4</v>
      </c>
      <c r="AJ99" s="537">
        <v>0</v>
      </c>
      <c r="AK99" s="537">
        <v>1</v>
      </c>
      <c r="AL99" s="537">
        <v>0</v>
      </c>
      <c r="AM99" s="537">
        <v>2</v>
      </c>
      <c r="AN99" s="537" t="s">
        <v>96</v>
      </c>
      <c r="AO99" s="537" t="s">
        <v>96</v>
      </c>
      <c r="AP99" s="537" t="s">
        <v>96</v>
      </c>
      <c r="AQ99" s="537">
        <v>1</v>
      </c>
      <c r="AR99" s="537">
        <v>2574929</v>
      </c>
      <c r="AS99" s="537">
        <v>221391</v>
      </c>
      <c r="AT99" s="539">
        <v>4</v>
      </c>
      <c r="AU99" s="537">
        <v>0</v>
      </c>
      <c r="AV99" s="537">
        <v>1</v>
      </c>
      <c r="AW99" s="537">
        <v>0</v>
      </c>
      <c r="AX99" s="537">
        <v>2</v>
      </c>
      <c r="AY99" s="537">
        <v>0</v>
      </c>
      <c r="AZ99" s="540">
        <v>0</v>
      </c>
      <c r="BA99" s="540">
        <v>0</v>
      </c>
      <c r="BB99" s="540" t="s">
        <v>96</v>
      </c>
      <c r="BC99" s="540" t="s">
        <v>96</v>
      </c>
      <c r="BD99" s="540" t="s">
        <v>96</v>
      </c>
      <c r="BE99" s="537">
        <v>0</v>
      </c>
      <c r="BF99" s="537">
        <v>0</v>
      </c>
      <c r="BG99" s="537">
        <v>0</v>
      </c>
      <c r="BH99" s="537">
        <v>0</v>
      </c>
      <c r="BI99" s="537">
        <v>0</v>
      </c>
      <c r="BJ99" s="537">
        <v>0</v>
      </c>
      <c r="BK99" s="537">
        <v>0</v>
      </c>
      <c r="BL99" s="537">
        <v>0</v>
      </c>
      <c r="BM99" s="537">
        <v>1</v>
      </c>
      <c r="BN99" s="537">
        <v>1</v>
      </c>
      <c r="BO99" s="537">
        <v>1</v>
      </c>
      <c r="BP99" s="537">
        <v>1</v>
      </c>
      <c r="BQ99" s="537">
        <v>1</v>
      </c>
      <c r="BR99" s="537" t="s">
        <v>648</v>
      </c>
      <c r="BS99" s="537">
        <v>120.718622999999</v>
      </c>
      <c r="BT99" s="537">
        <v>23.279728800000001</v>
      </c>
      <c r="BU99" s="537">
        <v>1</v>
      </c>
      <c r="BV99" s="537">
        <v>120.718622999999</v>
      </c>
      <c r="BW99" s="537">
        <v>23.279728800000001</v>
      </c>
      <c r="BX99" s="537">
        <v>0</v>
      </c>
      <c r="BY99" s="537" t="s">
        <v>96</v>
      </c>
      <c r="BZ99" s="537" t="s">
        <v>96</v>
      </c>
      <c r="CA99" s="537" t="s">
        <v>649</v>
      </c>
      <c r="CB99" s="537">
        <v>250</v>
      </c>
      <c r="CC99" s="542">
        <f>CB99/R99</f>
        <v>0.58261477511069681</v>
      </c>
      <c r="CD99" s="542">
        <v>1</v>
      </c>
      <c r="CE99" s="306">
        <v>1</v>
      </c>
      <c r="CF99" s="537">
        <v>50</v>
      </c>
      <c r="CG99" s="537">
        <v>50</v>
      </c>
      <c r="CH99" s="537">
        <v>120.720637</v>
      </c>
      <c r="CI99" s="537">
        <v>23.2772164</v>
      </c>
      <c r="CJ99" s="530" t="s">
        <v>1749</v>
      </c>
      <c r="CK99" s="530" t="s">
        <v>96</v>
      </c>
      <c r="CL99" s="539">
        <v>1</v>
      </c>
      <c r="CM99" s="530" t="s">
        <v>1809</v>
      </c>
      <c r="CN99" s="537">
        <v>2673</v>
      </c>
      <c r="CO99" s="431">
        <v>3040</v>
      </c>
      <c r="CP99" s="431">
        <v>20</v>
      </c>
      <c r="CQ99" s="431">
        <v>130</v>
      </c>
      <c r="CR99" s="431">
        <v>0</v>
      </c>
      <c r="CS99" s="431">
        <v>0</v>
      </c>
      <c r="CT99" s="431">
        <v>0</v>
      </c>
      <c r="CU99" s="431">
        <v>0</v>
      </c>
      <c r="CV99" s="537" t="s">
        <v>649</v>
      </c>
      <c r="CW99" s="537">
        <v>120.718622999999</v>
      </c>
      <c r="CX99" s="537">
        <v>23.279728800000001</v>
      </c>
      <c r="CY99" s="537" t="s">
        <v>649</v>
      </c>
      <c r="CZ99" s="537">
        <v>120.718622999999</v>
      </c>
      <c r="DA99" s="537">
        <v>23.279728800000001</v>
      </c>
      <c r="DB99" s="537">
        <v>1</v>
      </c>
      <c r="DC99" s="537" t="s">
        <v>568</v>
      </c>
      <c r="DD99" s="537">
        <v>10</v>
      </c>
      <c r="DE99" s="537" t="s">
        <v>96</v>
      </c>
      <c r="DF99" s="537">
        <v>0</v>
      </c>
      <c r="DG99" s="537">
        <v>1</v>
      </c>
      <c r="DH99" s="537" t="s">
        <v>637</v>
      </c>
      <c r="DI99" s="537">
        <v>1</v>
      </c>
      <c r="DJ99" s="537">
        <v>2</v>
      </c>
      <c r="DK99" s="537">
        <v>2</v>
      </c>
      <c r="DL99" s="537">
        <v>2</v>
      </c>
      <c r="DM99" s="537">
        <v>0</v>
      </c>
      <c r="DN99" s="537">
        <v>1</v>
      </c>
      <c r="DO99" s="537">
        <v>1</v>
      </c>
      <c r="DP99" s="537">
        <v>1</v>
      </c>
      <c r="DQ99" s="537">
        <v>10</v>
      </c>
      <c r="DR99" s="537">
        <v>0</v>
      </c>
      <c r="DS99" s="537">
        <v>0</v>
      </c>
      <c r="DT99" s="537">
        <v>0</v>
      </c>
    </row>
    <row r="100" spans="1:124" ht="150" customHeight="1">
      <c r="A100" s="10">
        <v>97</v>
      </c>
      <c r="B100" s="540" t="s">
        <v>630</v>
      </c>
      <c r="C100" s="540" t="s">
        <v>650</v>
      </c>
      <c r="D100" s="540" t="s">
        <v>651</v>
      </c>
      <c r="E100" s="540">
        <v>0</v>
      </c>
      <c r="F100" s="540">
        <v>1</v>
      </c>
      <c r="G100" s="540">
        <v>1</v>
      </c>
      <c r="H100" s="540">
        <v>1204817.81</v>
      </c>
      <c r="I100" s="540">
        <v>231311.21</v>
      </c>
      <c r="J100" s="540" t="s">
        <v>652</v>
      </c>
      <c r="K100" s="540" t="s">
        <v>653</v>
      </c>
      <c r="L100" s="544" t="s">
        <v>654</v>
      </c>
      <c r="M100" s="540" t="s">
        <v>655</v>
      </c>
      <c r="N100" s="540">
        <v>1</v>
      </c>
      <c r="O100" s="540">
        <v>1</v>
      </c>
      <c r="P100" s="540">
        <v>0</v>
      </c>
      <c r="Q100" s="545">
        <v>115</v>
      </c>
      <c r="R100" s="545">
        <v>345</v>
      </c>
      <c r="S100" s="540">
        <v>1</v>
      </c>
      <c r="T100" s="540">
        <v>0</v>
      </c>
      <c r="U100" s="540">
        <v>0</v>
      </c>
      <c r="V100" s="545">
        <v>27</v>
      </c>
      <c r="W100" s="545">
        <v>8</v>
      </c>
      <c r="X100" s="545">
        <v>1</v>
      </c>
      <c r="Y100" s="537">
        <v>0</v>
      </c>
      <c r="Z100" s="537">
        <v>0</v>
      </c>
      <c r="AA100" s="537">
        <v>0</v>
      </c>
      <c r="AB100" s="537">
        <v>0</v>
      </c>
      <c r="AC100" s="546">
        <v>74</v>
      </c>
      <c r="AD100" s="546">
        <v>321</v>
      </c>
      <c r="AE100" s="540">
        <v>1</v>
      </c>
      <c r="AF100" s="540">
        <v>1</v>
      </c>
      <c r="AG100" s="540">
        <v>229189</v>
      </c>
      <c r="AH100" s="540">
        <v>2566555</v>
      </c>
      <c r="AI100" s="540">
        <v>2</v>
      </c>
      <c r="AJ100" s="540">
        <v>0</v>
      </c>
      <c r="AK100" s="540">
        <v>0</v>
      </c>
      <c r="AL100" s="540">
        <v>0</v>
      </c>
      <c r="AM100" s="540">
        <v>0</v>
      </c>
      <c r="AN100" s="537" t="s">
        <v>96</v>
      </c>
      <c r="AO100" s="537" t="s">
        <v>96</v>
      </c>
      <c r="AP100" s="537" t="s">
        <v>96</v>
      </c>
      <c r="AQ100" s="540">
        <v>1</v>
      </c>
      <c r="AR100" s="540">
        <v>229899</v>
      </c>
      <c r="AS100" s="540">
        <v>2568301</v>
      </c>
      <c r="AT100" s="540">
        <v>3</v>
      </c>
      <c r="AU100" s="540">
        <v>1</v>
      </c>
      <c r="AV100" s="540">
        <v>1</v>
      </c>
      <c r="AW100" s="540">
        <v>0</v>
      </c>
      <c r="AX100" s="540">
        <v>1</v>
      </c>
      <c r="AY100" s="540" t="s">
        <v>656</v>
      </c>
      <c r="AZ100" s="540">
        <v>0</v>
      </c>
      <c r="BA100" s="540">
        <v>0</v>
      </c>
      <c r="BB100" s="540" t="s">
        <v>96</v>
      </c>
      <c r="BC100" s="540" t="s">
        <v>96</v>
      </c>
      <c r="BD100" s="540" t="s">
        <v>96</v>
      </c>
      <c r="BE100" s="537">
        <v>0</v>
      </c>
      <c r="BF100" s="537">
        <v>0</v>
      </c>
      <c r="BG100" s="537">
        <v>0</v>
      </c>
      <c r="BH100" s="537">
        <v>0</v>
      </c>
      <c r="BI100" s="537">
        <v>0</v>
      </c>
      <c r="BJ100" s="537">
        <v>0</v>
      </c>
      <c r="BK100" s="537">
        <v>0</v>
      </c>
      <c r="BL100" s="537">
        <v>0</v>
      </c>
      <c r="BM100" s="540">
        <v>0</v>
      </c>
      <c r="BN100" s="540">
        <v>1</v>
      </c>
      <c r="BO100" s="540">
        <v>1</v>
      </c>
      <c r="BP100" s="540">
        <v>1</v>
      </c>
      <c r="BQ100" s="540">
        <v>1</v>
      </c>
      <c r="BR100" s="540" t="s">
        <v>657</v>
      </c>
      <c r="BS100" s="540" t="s">
        <v>658</v>
      </c>
      <c r="BT100" s="540">
        <v>23.130274</v>
      </c>
      <c r="BU100" s="540">
        <v>1</v>
      </c>
      <c r="BV100" s="540">
        <v>1204815.1499999999</v>
      </c>
      <c r="BW100" s="540">
        <v>231302.74</v>
      </c>
      <c r="BX100" s="540">
        <v>1</v>
      </c>
      <c r="BY100" s="540">
        <v>1204815.1499999999</v>
      </c>
      <c r="BZ100" s="540">
        <v>231302.74</v>
      </c>
      <c r="CA100" s="540" t="s">
        <v>659</v>
      </c>
      <c r="CB100" s="540">
        <v>120</v>
      </c>
      <c r="CC100" s="547">
        <v>0.34782608695652201</v>
      </c>
      <c r="CD100" s="547">
        <v>0.39</v>
      </c>
      <c r="CE100" s="122">
        <v>2</v>
      </c>
      <c r="CF100" s="540">
        <v>30</v>
      </c>
      <c r="CG100" s="540">
        <v>0</v>
      </c>
      <c r="CH100" s="540">
        <v>1204815.1499999999</v>
      </c>
      <c r="CI100" s="540">
        <v>231302.74</v>
      </c>
      <c r="CJ100" s="548" t="s">
        <v>1378</v>
      </c>
      <c r="CK100" s="548" t="s">
        <v>96</v>
      </c>
      <c r="CL100" s="546">
        <v>1</v>
      </c>
      <c r="CM100" s="548" t="s">
        <v>1378</v>
      </c>
      <c r="CN100" s="540">
        <v>9630</v>
      </c>
      <c r="CO100" s="431">
        <v>1800</v>
      </c>
      <c r="CP100" s="431">
        <v>25</v>
      </c>
      <c r="CQ100" s="431" t="s">
        <v>1570</v>
      </c>
      <c r="CR100" s="431">
        <v>0</v>
      </c>
      <c r="CS100" s="431">
        <v>0</v>
      </c>
      <c r="CT100" s="431">
        <v>0</v>
      </c>
      <c r="CU100" s="431">
        <v>0</v>
      </c>
      <c r="CV100" s="540" t="s">
        <v>660</v>
      </c>
      <c r="CW100" s="540">
        <v>4524815.2</v>
      </c>
      <c r="CX100" s="540">
        <v>231304.12</v>
      </c>
      <c r="CY100" s="540" t="s">
        <v>660</v>
      </c>
      <c r="CZ100" s="540">
        <v>4524815.2</v>
      </c>
      <c r="DA100" s="540">
        <v>231304.12</v>
      </c>
      <c r="DB100" s="540">
        <v>1</v>
      </c>
      <c r="DC100" s="540" t="s">
        <v>661</v>
      </c>
      <c r="DD100" s="540">
        <v>3</v>
      </c>
      <c r="DE100" s="537" t="s">
        <v>96</v>
      </c>
      <c r="DF100" s="540">
        <v>0</v>
      </c>
      <c r="DG100" s="540">
        <v>1</v>
      </c>
      <c r="DH100" s="540" t="s">
        <v>579</v>
      </c>
      <c r="DI100" s="540">
        <v>1</v>
      </c>
      <c r="DJ100" s="540">
        <v>1</v>
      </c>
      <c r="DK100" s="540">
        <v>0</v>
      </c>
      <c r="DL100" s="540">
        <v>1</v>
      </c>
      <c r="DM100" s="540">
        <v>0</v>
      </c>
      <c r="DN100" s="540">
        <v>0</v>
      </c>
      <c r="DO100" s="540">
        <v>0</v>
      </c>
      <c r="DP100" s="540">
        <v>0</v>
      </c>
      <c r="DQ100" s="540">
        <v>0</v>
      </c>
      <c r="DR100" s="537">
        <v>0</v>
      </c>
      <c r="DS100" s="537">
        <v>0</v>
      </c>
      <c r="DT100" s="537">
        <v>0</v>
      </c>
    </row>
    <row r="101" spans="1:124" ht="150" customHeight="1">
      <c r="A101" s="10">
        <v>98</v>
      </c>
      <c r="B101" s="540" t="s">
        <v>630</v>
      </c>
      <c r="C101" s="540" t="s">
        <v>650</v>
      </c>
      <c r="D101" s="540" t="s">
        <v>662</v>
      </c>
      <c r="E101" s="540">
        <v>0</v>
      </c>
      <c r="F101" s="540">
        <v>1</v>
      </c>
      <c r="G101" s="540">
        <v>1</v>
      </c>
      <c r="H101" s="540">
        <v>1204843.6100000001</v>
      </c>
      <c r="I101" s="540">
        <v>231421.76</v>
      </c>
      <c r="J101" s="540" t="s">
        <v>663</v>
      </c>
      <c r="K101" s="540" t="s">
        <v>664</v>
      </c>
      <c r="L101" s="544" t="s">
        <v>665</v>
      </c>
      <c r="M101" s="540" t="s">
        <v>666</v>
      </c>
      <c r="N101" s="540">
        <v>1</v>
      </c>
      <c r="O101" s="540">
        <v>2</v>
      </c>
      <c r="P101" s="540">
        <v>0</v>
      </c>
      <c r="Q101" s="545">
        <v>99</v>
      </c>
      <c r="R101" s="545">
        <v>292</v>
      </c>
      <c r="S101" s="540">
        <v>1</v>
      </c>
      <c r="T101" s="540">
        <v>0</v>
      </c>
      <c r="U101" s="540">
        <v>0</v>
      </c>
      <c r="V101" s="545">
        <v>26</v>
      </c>
      <c r="W101" s="545">
        <v>10</v>
      </c>
      <c r="X101" s="545">
        <v>3</v>
      </c>
      <c r="Y101" s="537">
        <v>0</v>
      </c>
      <c r="Z101" s="537">
        <v>0</v>
      </c>
      <c r="AA101" s="537">
        <v>0</v>
      </c>
      <c r="AB101" s="537">
        <v>0</v>
      </c>
      <c r="AC101" s="546">
        <v>13</v>
      </c>
      <c r="AD101" s="546">
        <v>43</v>
      </c>
      <c r="AE101" s="540">
        <v>1</v>
      </c>
      <c r="AF101" s="540">
        <v>1</v>
      </c>
      <c r="AG101" s="540">
        <v>230881</v>
      </c>
      <c r="AH101" s="540">
        <v>2570945</v>
      </c>
      <c r="AI101" s="540">
        <v>2</v>
      </c>
      <c r="AJ101" s="540">
        <v>0</v>
      </c>
      <c r="AK101" s="540">
        <v>0</v>
      </c>
      <c r="AL101" s="540">
        <v>0</v>
      </c>
      <c r="AM101" s="540">
        <v>0</v>
      </c>
      <c r="AN101" s="537" t="s">
        <v>96</v>
      </c>
      <c r="AO101" s="537" t="s">
        <v>96</v>
      </c>
      <c r="AP101" s="537" t="s">
        <v>96</v>
      </c>
      <c r="AQ101" s="540">
        <v>1</v>
      </c>
      <c r="AR101" s="540">
        <v>230881</v>
      </c>
      <c r="AS101" s="540">
        <v>2570945</v>
      </c>
      <c r="AT101" s="540">
        <v>3</v>
      </c>
      <c r="AU101" s="540">
        <v>1</v>
      </c>
      <c r="AV101" s="540">
        <v>1</v>
      </c>
      <c r="AW101" s="540">
        <v>0</v>
      </c>
      <c r="AX101" s="540">
        <v>1</v>
      </c>
      <c r="AY101" s="540" t="s">
        <v>656</v>
      </c>
      <c r="AZ101" s="540">
        <v>0</v>
      </c>
      <c r="BA101" s="540">
        <v>0</v>
      </c>
      <c r="BB101" s="540" t="s">
        <v>96</v>
      </c>
      <c r="BC101" s="540" t="s">
        <v>96</v>
      </c>
      <c r="BD101" s="540" t="s">
        <v>96</v>
      </c>
      <c r="BE101" s="537">
        <v>0</v>
      </c>
      <c r="BF101" s="537">
        <v>0</v>
      </c>
      <c r="BG101" s="537">
        <v>0</v>
      </c>
      <c r="BH101" s="537">
        <v>0</v>
      </c>
      <c r="BI101" s="537">
        <v>0</v>
      </c>
      <c r="BJ101" s="537">
        <v>0</v>
      </c>
      <c r="BK101" s="537">
        <v>0</v>
      </c>
      <c r="BL101" s="537">
        <v>0</v>
      </c>
      <c r="BM101" s="540">
        <v>0</v>
      </c>
      <c r="BN101" s="540">
        <v>1</v>
      </c>
      <c r="BO101" s="540">
        <v>1</v>
      </c>
      <c r="BP101" s="540">
        <v>1</v>
      </c>
      <c r="BQ101" s="540">
        <v>1</v>
      </c>
      <c r="BR101" s="540" t="s">
        <v>667</v>
      </c>
      <c r="BS101" s="540">
        <v>120.484139</v>
      </c>
      <c r="BT101" s="540">
        <v>23.142043000000001</v>
      </c>
      <c r="BU101" s="540">
        <v>1</v>
      </c>
      <c r="BV101" s="540">
        <v>231420.43</v>
      </c>
      <c r="BW101" s="540">
        <v>1204841.3899999999</v>
      </c>
      <c r="BX101" s="540">
        <v>1</v>
      </c>
      <c r="BY101" s="540">
        <v>231420.43</v>
      </c>
      <c r="BZ101" s="540">
        <v>1204841.3899999999</v>
      </c>
      <c r="CA101" s="540" t="s">
        <v>668</v>
      </c>
      <c r="CB101" s="540">
        <v>120</v>
      </c>
      <c r="CC101" s="547">
        <v>0.4</v>
      </c>
      <c r="CD101" s="547">
        <v>2.93</v>
      </c>
      <c r="CE101" s="122">
        <v>2</v>
      </c>
      <c r="CF101" s="540">
        <v>30</v>
      </c>
      <c r="CG101" s="540">
        <v>0</v>
      </c>
      <c r="CH101" s="540">
        <v>231420.43</v>
      </c>
      <c r="CI101" s="540">
        <v>1204841.3899999999</v>
      </c>
      <c r="CJ101" s="548" t="s">
        <v>1378</v>
      </c>
      <c r="CK101" s="548" t="s">
        <v>96</v>
      </c>
      <c r="CL101" s="546">
        <v>1</v>
      </c>
      <c r="CM101" s="548" t="s">
        <v>1378</v>
      </c>
      <c r="CN101" s="540">
        <v>1290</v>
      </c>
      <c r="CO101" s="431">
        <v>1800</v>
      </c>
      <c r="CP101" s="431">
        <v>25</v>
      </c>
      <c r="CQ101" s="431" t="s">
        <v>1570</v>
      </c>
      <c r="CR101" s="431">
        <v>0</v>
      </c>
      <c r="CS101" s="431">
        <v>0</v>
      </c>
      <c r="CT101" s="431">
        <v>0</v>
      </c>
      <c r="CU101" s="431">
        <v>0</v>
      </c>
      <c r="CV101" s="540" t="s">
        <v>669</v>
      </c>
      <c r="CW101" s="540">
        <v>1204839.25</v>
      </c>
      <c r="CX101" s="540">
        <v>231423.2</v>
      </c>
      <c r="CY101" s="540" t="s">
        <v>669</v>
      </c>
      <c r="CZ101" s="540">
        <v>1204839.25</v>
      </c>
      <c r="DA101" s="540">
        <v>231423.2</v>
      </c>
      <c r="DB101" s="540">
        <v>1</v>
      </c>
      <c r="DC101" s="540" t="s">
        <v>661</v>
      </c>
      <c r="DD101" s="540">
        <v>3</v>
      </c>
      <c r="DE101" s="537" t="s">
        <v>96</v>
      </c>
      <c r="DF101" s="540">
        <v>0</v>
      </c>
      <c r="DG101" s="540">
        <v>1</v>
      </c>
      <c r="DH101" s="540" t="s">
        <v>579</v>
      </c>
      <c r="DI101" s="540">
        <v>1</v>
      </c>
      <c r="DJ101" s="540">
        <v>1</v>
      </c>
      <c r="DK101" s="540">
        <v>0</v>
      </c>
      <c r="DL101" s="540">
        <v>1</v>
      </c>
      <c r="DM101" s="540">
        <v>0</v>
      </c>
      <c r="DN101" s="540">
        <v>0</v>
      </c>
      <c r="DO101" s="540">
        <v>0</v>
      </c>
      <c r="DP101" s="540">
        <v>0</v>
      </c>
      <c r="DQ101" s="540">
        <v>0</v>
      </c>
      <c r="DR101" s="537">
        <v>0</v>
      </c>
      <c r="DS101" s="537">
        <v>0</v>
      </c>
      <c r="DT101" s="537">
        <v>0</v>
      </c>
    </row>
    <row r="102" spans="1:124" ht="150" customHeight="1">
      <c r="A102" s="10">
        <v>99</v>
      </c>
      <c r="B102" s="540" t="s">
        <v>630</v>
      </c>
      <c r="C102" s="540" t="s">
        <v>650</v>
      </c>
      <c r="D102" s="540" t="s">
        <v>670</v>
      </c>
      <c r="E102" s="540">
        <v>0</v>
      </c>
      <c r="F102" s="540">
        <v>1</v>
      </c>
      <c r="G102" s="540">
        <v>1</v>
      </c>
      <c r="H102" s="540">
        <v>1204936.58</v>
      </c>
      <c r="I102" s="540">
        <v>231623.34</v>
      </c>
      <c r="J102" s="540" t="s">
        <v>671</v>
      </c>
      <c r="K102" s="540" t="s">
        <v>672</v>
      </c>
      <c r="L102" s="544" t="s">
        <v>673</v>
      </c>
      <c r="M102" s="540" t="s">
        <v>674</v>
      </c>
      <c r="N102" s="540">
        <v>1</v>
      </c>
      <c r="O102" s="540">
        <v>2</v>
      </c>
      <c r="P102" s="540">
        <v>0</v>
      </c>
      <c r="Q102" s="545">
        <v>96</v>
      </c>
      <c r="R102" s="545">
        <v>307</v>
      </c>
      <c r="S102" s="540">
        <v>1</v>
      </c>
      <c r="T102" s="540">
        <v>0</v>
      </c>
      <c r="U102" s="540">
        <v>0</v>
      </c>
      <c r="V102" s="545">
        <v>28</v>
      </c>
      <c r="W102" s="545">
        <v>13</v>
      </c>
      <c r="X102" s="545">
        <v>3</v>
      </c>
      <c r="Y102" s="537">
        <v>0</v>
      </c>
      <c r="Z102" s="537">
        <v>0</v>
      </c>
      <c r="AA102" s="537">
        <v>0</v>
      </c>
      <c r="AB102" s="537">
        <v>0</v>
      </c>
      <c r="AC102" s="546">
        <v>0</v>
      </c>
      <c r="AD102" s="546">
        <v>0</v>
      </c>
      <c r="AE102" s="540">
        <v>1</v>
      </c>
      <c r="AF102" s="540">
        <v>1</v>
      </c>
      <c r="AG102" s="540">
        <v>232171</v>
      </c>
      <c r="AH102" s="540">
        <v>2573470</v>
      </c>
      <c r="AI102" s="540">
        <v>2</v>
      </c>
      <c r="AJ102" s="540">
        <v>0</v>
      </c>
      <c r="AK102" s="540">
        <v>0</v>
      </c>
      <c r="AL102" s="540">
        <v>0</v>
      </c>
      <c r="AM102" s="540">
        <v>0</v>
      </c>
      <c r="AN102" s="537" t="s">
        <v>96</v>
      </c>
      <c r="AO102" s="537" t="s">
        <v>96</v>
      </c>
      <c r="AP102" s="537" t="s">
        <v>96</v>
      </c>
      <c r="AQ102" s="540">
        <v>1</v>
      </c>
      <c r="AR102" s="540">
        <v>232171</v>
      </c>
      <c r="AS102" s="540">
        <v>2573470</v>
      </c>
      <c r="AT102" s="540">
        <v>3</v>
      </c>
      <c r="AU102" s="540">
        <v>1</v>
      </c>
      <c r="AV102" s="540">
        <v>1</v>
      </c>
      <c r="AW102" s="540">
        <v>0</v>
      </c>
      <c r="AX102" s="540">
        <v>1</v>
      </c>
      <c r="AY102" s="540" t="s">
        <v>656</v>
      </c>
      <c r="AZ102" s="540">
        <v>0</v>
      </c>
      <c r="BA102" s="540">
        <v>0</v>
      </c>
      <c r="BB102" s="540" t="s">
        <v>96</v>
      </c>
      <c r="BC102" s="540" t="s">
        <v>96</v>
      </c>
      <c r="BD102" s="540" t="s">
        <v>96</v>
      </c>
      <c r="BE102" s="537">
        <v>0</v>
      </c>
      <c r="BF102" s="537">
        <v>0</v>
      </c>
      <c r="BG102" s="537">
        <v>0</v>
      </c>
      <c r="BH102" s="537">
        <v>0</v>
      </c>
      <c r="BI102" s="537">
        <v>0</v>
      </c>
      <c r="BJ102" s="537">
        <v>0</v>
      </c>
      <c r="BK102" s="537">
        <v>0</v>
      </c>
      <c r="BL102" s="537">
        <v>0</v>
      </c>
      <c r="BM102" s="540">
        <v>1</v>
      </c>
      <c r="BN102" s="540">
        <v>1</v>
      </c>
      <c r="BO102" s="540">
        <v>1</v>
      </c>
      <c r="BP102" s="540">
        <v>1</v>
      </c>
      <c r="BQ102" s="540">
        <v>1</v>
      </c>
      <c r="BR102" s="540" t="s">
        <v>675</v>
      </c>
      <c r="BS102" s="540">
        <v>120.493303</v>
      </c>
      <c r="BT102" s="540">
        <v>23.162344999999998</v>
      </c>
      <c r="BU102" s="540">
        <v>1</v>
      </c>
      <c r="BV102" s="540">
        <v>1204933.03</v>
      </c>
      <c r="BW102" s="540">
        <v>231623.45</v>
      </c>
      <c r="BX102" s="540">
        <v>1</v>
      </c>
      <c r="BY102" s="540">
        <v>1204933.03</v>
      </c>
      <c r="BZ102" s="540">
        <v>231623.45</v>
      </c>
      <c r="CA102" s="540" t="s">
        <v>676</v>
      </c>
      <c r="CB102" s="540">
        <v>120</v>
      </c>
      <c r="CC102" s="547">
        <v>0.38834951456310701</v>
      </c>
      <c r="CD102" s="540">
        <v>0</v>
      </c>
      <c r="CE102" s="122">
        <v>2</v>
      </c>
      <c r="CF102" s="540">
        <v>30</v>
      </c>
      <c r="CG102" s="540">
        <v>0</v>
      </c>
      <c r="CH102" s="540">
        <v>1204933.03</v>
      </c>
      <c r="CI102" s="540">
        <v>231623.45</v>
      </c>
      <c r="CJ102" s="548" t="s">
        <v>1378</v>
      </c>
      <c r="CK102" s="548" t="s">
        <v>96</v>
      </c>
      <c r="CL102" s="546">
        <v>1</v>
      </c>
      <c r="CM102" s="548" t="s">
        <v>1378</v>
      </c>
      <c r="CN102" s="540">
        <v>520</v>
      </c>
      <c r="CO102" s="431">
        <v>1800</v>
      </c>
      <c r="CP102" s="431">
        <v>25</v>
      </c>
      <c r="CQ102" s="431" t="s">
        <v>1570</v>
      </c>
      <c r="CR102" s="431">
        <v>0</v>
      </c>
      <c r="CS102" s="431">
        <v>0</v>
      </c>
      <c r="CT102" s="431">
        <v>0</v>
      </c>
      <c r="CU102" s="431">
        <v>0</v>
      </c>
      <c r="CV102" s="540" t="s">
        <v>677</v>
      </c>
      <c r="CW102" s="540">
        <v>1204934.0900000001</v>
      </c>
      <c r="CX102" s="540">
        <v>231625.1</v>
      </c>
      <c r="CY102" s="540" t="s">
        <v>677</v>
      </c>
      <c r="CZ102" s="540">
        <v>1204934.0900000001</v>
      </c>
      <c r="DA102" s="540">
        <v>231625.1</v>
      </c>
      <c r="DB102" s="540">
        <v>1</v>
      </c>
      <c r="DC102" s="540" t="s">
        <v>661</v>
      </c>
      <c r="DD102" s="540">
        <v>3</v>
      </c>
      <c r="DE102" s="537" t="s">
        <v>96</v>
      </c>
      <c r="DF102" s="540">
        <v>0</v>
      </c>
      <c r="DG102" s="540">
        <v>1</v>
      </c>
      <c r="DH102" s="540" t="s">
        <v>579</v>
      </c>
      <c r="DI102" s="540">
        <v>1</v>
      </c>
      <c r="DJ102" s="540">
        <v>1</v>
      </c>
      <c r="DK102" s="540">
        <v>0</v>
      </c>
      <c r="DL102" s="540">
        <v>1</v>
      </c>
      <c r="DM102" s="540">
        <v>0</v>
      </c>
      <c r="DN102" s="540">
        <v>0</v>
      </c>
      <c r="DO102" s="540">
        <v>0</v>
      </c>
      <c r="DP102" s="540">
        <v>0</v>
      </c>
      <c r="DQ102" s="540">
        <v>0</v>
      </c>
      <c r="DR102" s="537">
        <v>0</v>
      </c>
      <c r="DS102" s="537">
        <v>0</v>
      </c>
      <c r="DT102" s="537">
        <v>0</v>
      </c>
    </row>
    <row r="103" spans="1:124" ht="150" customHeight="1">
      <c r="A103" s="10">
        <v>100</v>
      </c>
      <c r="B103" s="537" t="s">
        <v>630</v>
      </c>
      <c r="C103" s="537" t="s">
        <v>678</v>
      </c>
      <c r="D103" s="537" t="s">
        <v>679</v>
      </c>
      <c r="E103" s="537">
        <v>0</v>
      </c>
      <c r="F103" s="537">
        <v>1</v>
      </c>
      <c r="G103" s="537">
        <v>1</v>
      </c>
      <c r="H103" s="537">
        <v>120.680189</v>
      </c>
      <c r="I103" s="537">
        <v>22.909030999999999</v>
      </c>
      <c r="J103" s="537" t="s">
        <v>680</v>
      </c>
      <c r="K103" s="537" t="s">
        <v>681</v>
      </c>
      <c r="L103" s="538" t="s">
        <v>682</v>
      </c>
      <c r="M103" s="537" t="s">
        <v>683</v>
      </c>
      <c r="N103" s="537">
        <v>1</v>
      </c>
      <c r="O103" s="537">
        <v>1</v>
      </c>
      <c r="P103" s="537">
        <v>0</v>
      </c>
      <c r="Q103" s="537">
        <v>140</v>
      </c>
      <c r="R103" s="537">
        <v>618</v>
      </c>
      <c r="S103" s="537">
        <v>1</v>
      </c>
      <c r="T103" s="537">
        <v>0</v>
      </c>
      <c r="U103" s="537">
        <v>0</v>
      </c>
      <c r="V103" s="537">
        <v>41</v>
      </c>
      <c r="W103" s="537">
        <v>12</v>
      </c>
      <c r="X103" s="537">
        <v>1</v>
      </c>
      <c r="Y103" s="537">
        <v>0</v>
      </c>
      <c r="Z103" s="537">
        <v>0</v>
      </c>
      <c r="AA103" s="537">
        <v>0</v>
      </c>
      <c r="AB103" s="537">
        <v>0</v>
      </c>
      <c r="AC103" s="539">
        <v>239</v>
      </c>
      <c r="AD103" s="539">
        <v>369</v>
      </c>
      <c r="AE103" s="537">
        <v>1</v>
      </c>
      <c r="AF103" s="537">
        <v>0</v>
      </c>
      <c r="AG103" s="537">
        <v>217263</v>
      </c>
      <c r="AH103" s="537">
        <v>2534380</v>
      </c>
      <c r="AI103" s="537">
        <v>0</v>
      </c>
      <c r="AJ103" s="537">
        <v>0</v>
      </c>
      <c r="AK103" s="537">
        <v>0</v>
      </c>
      <c r="AL103" s="537">
        <v>0</v>
      </c>
      <c r="AM103" s="537">
        <v>0</v>
      </c>
      <c r="AN103" s="537" t="s">
        <v>96</v>
      </c>
      <c r="AO103" s="537" t="s">
        <v>96</v>
      </c>
      <c r="AP103" s="537" t="s">
        <v>96</v>
      </c>
      <c r="AQ103" s="537">
        <v>1</v>
      </c>
      <c r="AR103" s="537">
        <v>120.680189</v>
      </c>
      <c r="AS103" s="537">
        <v>22.909030999999999</v>
      </c>
      <c r="AT103" s="537">
        <v>1</v>
      </c>
      <c r="AU103" s="537">
        <v>1</v>
      </c>
      <c r="AV103" s="537">
        <v>1</v>
      </c>
      <c r="AW103" s="537">
        <v>2</v>
      </c>
      <c r="AX103" s="537">
        <v>0</v>
      </c>
      <c r="AY103" s="537" t="s">
        <v>684</v>
      </c>
      <c r="AZ103" s="540">
        <v>0</v>
      </c>
      <c r="BA103" s="540">
        <v>0</v>
      </c>
      <c r="BB103" s="540" t="s">
        <v>96</v>
      </c>
      <c r="BC103" s="540" t="s">
        <v>96</v>
      </c>
      <c r="BD103" s="540" t="s">
        <v>96</v>
      </c>
      <c r="BE103" s="537">
        <v>0</v>
      </c>
      <c r="BF103" s="537">
        <v>0</v>
      </c>
      <c r="BG103" s="537">
        <v>0</v>
      </c>
      <c r="BH103" s="537">
        <v>0</v>
      </c>
      <c r="BI103" s="537">
        <v>0</v>
      </c>
      <c r="BJ103" s="537">
        <v>0</v>
      </c>
      <c r="BK103" s="537">
        <v>0</v>
      </c>
      <c r="BL103" s="537">
        <v>0</v>
      </c>
      <c r="BM103" s="537">
        <v>1</v>
      </c>
      <c r="BN103" s="537">
        <v>1</v>
      </c>
      <c r="BO103" s="537">
        <v>1</v>
      </c>
      <c r="BP103" s="537">
        <v>1</v>
      </c>
      <c r="BQ103" s="537">
        <v>1</v>
      </c>
      <c r="BR103" s="537" t="s">
        <v>685</v>
      </c>
      <c r="BS103" s="537">
        <v>120.680189</v>
      </c>
      <c r="BT103" s="537">
        <v>22.909030999999999</v>
      </c>
      <c r="BU103" s="537">
        <v>1</v>
      </c>
      <c r="BV103" s="537">
        <v>120.680189</v>
      </c>
      <c r="BW103" s="537">
        <v>22.909030999999999</v>
      </c>
      <c r="BX103" s="537">
        <v>0</v>
      </c>
      <c r="BY103" s="537" t="s">
        <v>96</v>
      </c>
      <c r="BZ103" s="537" t="s">
        <v>96</v>
      </c>
      <c r="CA103" s="537" t="s">
        <v>686</v>
      </c>
      <c r="CB103" s="537">
        <v>220</v>
      </c>
      <c r="CC103" s="542">
        <v>0.35</v>
      </c>
      <c r="CD103" s="542">
        <v>0.06</v>
      </c>
      <c r="CE103" s="306">
        <v>1</v>
      </c>
      <c r="CF103" s="537">
        <v>0</v>
      </c>
      <c r="CG103" s="537">
        <v>0</v>
      </c>
      <c r="CH103" s="537">
        <v>120.680189</v>
      </c>
      <c r="CI103" s="537">
        <v>22.909030999999999</v>
      </c>
      <c r="CJ103" s="457" t="s">
        <v>1809</v>
      </c>
      <c r="CK103" s="457" t="s">
        <v>1750</v>
      </c>
      <c r="CL103" s="539">
        <v>1</v>
      </c>
      <c r="CM103" s="457" t="s">
        <v>1378</v>
      </c>
      <c r="CN103" s="537" t="s">
        <v>1747</v>
      </c>
      <c r="CO103" s="431">
        <v>1620</v>
      </c>
      <c r="CP103" s="431">
        <v>0</v>
      </c>
      <c r="CQ103" s="431">
        <v>600</v>
      </c>
      <c r="CR103" s="431" t="s">
        <v>687</v>
      </c>
      <c r="CS103" s="431" t="s">
        <v>688</v>
      </c>
      <c r="CT103" s="431">
        <v>0</v>
      </c>
      <c r="CU103" s="431">
        <v>0</v>
      </c>
      <c r="CV103" s="537" t="s">
        <v>689</v>
      </c>
      <c r="CW103" s="537">
        <v>120.680189</v>
      </c>
      <c r="CX103" s="537">
        <v>22.909030999999999</v>
      </c>
      <c r="CY103" s="537" t="s">
        <v>689</v>
      </c>
      <c r="CZ103" s="537">
        <v>120.680189</v>
      </c>
      <c r="DA103" s="537">
        <v>22.909030999999999</v>
      </c>
      <c r="DB103" s="537">
        <v>1</v>
      </c>
      <c r="DC103" s="537" t="s">
        <v>690</v>
      </c>
      <c r="DD103" s="537">
        <v>7</v>
      </c>
      <c r="DE103" s="537" t="s">
        <v>96</v>
      </c>
      <c r="DF103" s="537">
        <v>0</v>
      </c>
      <c r="DG103" s="537">
        <v>1</v>
      </c>
      <c r="DH103" s="537" t="s">
        <v>691</v>
      </c>
      <c r="DI103" s="537">
        <v>1</v>
      </c>
      <c r="DJ103" s="537">
        <v>3</v>
      </c>
      <c r="DK103" s="537">
        <v>2</v>
      </c>
      <c r="DL103" s="537">
        <v>0</v>
      </c>
      <c r="DM103" s="537">
        <v>0</v>
      </c>
      <c r="DN103" s="537">
        <v>2</v>
      </c>
      <c r="DO103" s="537">
        <v>3</v>
      </c>
      <c r="DP103" s="537">
        <v>0</v>
      </c>
      <c r="DQ103" s="537">
        <v>5</v>
      </c>
      <c r="DR103" s="537">
        <v>0</v>
      </c>
      <c r="DS103" s="537">
        <v>0</v>
      </c>
      <c r="DT103" s="537">
        <v>0</v>
      </c>
    </row>
    <row r="104" spans="1:124" ht="150" customHeight="1">
      <c r="A104" s="10">
        <v>101</v>
      </c>
      <c r="B104" s="537" t="s">
        <v>630</v>
      </c>
      <c r="C104" s="537" t="s">
        <v>678</v>
      </c>
      <c r="D104" s="537" t="s">
        <v>692</v>
      </c>
      <c r="E104" s="537">
        <v>0</v>
      </c>
      <c r="F104" s="537">
        <v>1</v>
      </c>
      <c r="G104" s="537">
        <v>1</v>
      </c>
      <c r="H104" s="537">
        <v>120.715474</v>
      </c>
      <c r="I104" s="537">
        <v>22.910222399999999</v>
      </c>
      <c r="J104" s="537" t="s">
        <v>693</v>
      </c>
      <c r="K104" s="537" t="s">
        <v>694</v>
      </c>
      <c r="L104" s="538" t="s">
        <v>695</v>
      </c>
      <c r="M104" s="537" t="s">
        <v>696</v>
      </c>
      <c r="N104" s="537">
        <v>1</v>
      </c>
      <c r="O104" s="537">
        <v>2</v>
      </c>
      <c r="P104" s="537">
        <v>0</v>
      </c>
      <c r="Q104" s="537">
        <v>189</v>
      </c>
      <c r="R104" s="537">
        <v>333</v>
      </c>
      <c r="S104" s="537">
        <v>0</v>
      </c>
      <c r="T104" s="537">
        <v>1</v>
      </c>
      <c r="U104" s="537">
        <v>0</v>
      </c>
      <c r="V104" s="537">
        <v>62</v>
      </c>
      <c r="W104" s="537">
        <v>25</v>
      </c>
      <c r="X104" s="537">
        <v>0</v>
      </c>
      <c r="Y104" s="537">
        <v>0</v>
      </c>
      <c r="Z104" s="537">
        <v>0</v>
      </c>
      <c r="AA104" s="537">
        <v>0</v>
      </c>
      <c r="AB104" s="537">
        <v>0</v>
      </c>
      <c r="AC104" s="550">
        <v>0</v>
      </c>
      <c r="AD104" s="550">
        <v>0</v>
      </c>
      <c r="AE104" s="537">
        <v>1</v>
      </c>
      <c r="AF104" s="537">
        <v>0</v>
      </c>
      <c r="AG104" s="537">
        <v>220713</v>
      </c>
      <c r="AH104" s="537">
        <v>2534250</v>
      </c>
      <c r="AI104" s="537">
        <v>0</v>
      </c>
      <c r="AJ104" s="537">
        <v>0</v>
      </c>
      <c r="AK104" s="537">
        <v>0</v>
      </c>
      <c r="AL104" s="537">
        <v>0</v>
      </c>
      <c r="AM104" s="537">
        <v>0</v>
      </c>
      <c r="AN104" s="537" t="s">
        <v>96</v>
      </c>
      <c r="AO104" s="537" t="s">
        <v>96</v>
      </c>
      <c r="AP104" s="537" t="s">
        <v>96</v>
      </c>
      <c r="AQ104" s="537">
        <v>1</v>
      </c>
      <c r="AR104" s="537">
        <v>120.715474</v>
      </c>
      <c r="AS104" s="537">
        <v>22.910222399999999</v>
      </c>
      <c r="AT104" s="537">
        <v>1</v>
      </c>
      <c r="AU104" s="537">
        <v>1</v>
      </c>
      <c r="AV104" s="537">
        <v>1</v>
      </c>
      <c r="AW104" s="537">
        <v>2</v>
      </c>
      <c r="AX104" s="537">
        <v>0</v>
      </c>
      <c r="AY104" s="537" t="s">
        <v>684</v>
      </c>
      <c r="AZ104" s="540">
        <v>0</v>
      </c>
      <c r="BA104" s="540">
        <v>0</v>
      </c>
      <c r="BB104" s="540" t="s">
        <v>96</v>
      </c>
      <c r="BC104" s="540" t="s">
        <v>96</v>
      </c>
      <c r="BD104" s="540" t="s">
        <v>96</v>
      </c>
      <c r="BE104" s="537">
        <v>0</v>
      </c>
      <c r="BF104" s="537">
        <v>0</v>
      </c>
      <c r="BG104" s="537">
        <v>0</v>
      </c>
      <c r="BH104" s="537">
        <v>0</v>
      </c>
      <c r="BI104" s="537">
        <v>0</v>
      </c>
      <c r="BJ104" s="537">
        <v>0</v>
      </c>
      <c r="BK104" s="537">
        <v>0</v>
      </c>
      <c r="BL104" s="537">
        <v>0</v>
      </c>
      <c r="BM104" s="537">
        <v>1</v>
      </c>
      <c r="BN104" s="537">
        <v>1</v>
      </c>
      <c r="BO104" s="537">
        <v>1</v>
      </c>
      <c r="BP104" s="537">
        <v>1</v>
      </c>
      <c r="BQ104" s="537">
        <v>1</v>
      </c>
      <c r="BR104" s="537" t="s">
        <v>697</v>
      </c>
      <c r="BS104" s="537">
        <v>120.715474</v>
      </c>
      <c r="BT104" s="537">
        <v>22.910222399999999</v>
      </c>
      <c r="BU104" s="537">
        <v>1</v>
      </c>
      <c r="BV104" s="537">
        <v>120.715474</v>
      </c>
      <c r="BW104" s="537">
        <v>22.910222399999999</v>
      </c>
      <c r="BX104" s="537">
        <v>0</v>
      </c>
      <c r="BY104" s="537" t="s">
        <v>96</v>
      </c>
      <c r="BZ104" s="537" t="s">
        <v>96</v>
      </c>
      <c r="CA104" s="537" t="s">
        <v>698</v>
      </c>
      <c r="CB104" s="537">
        <v>200</v>
      </c>
      <c r="CC104" s="542">
        <v>0.6</v>
      </c>
      <c r="CD104" s="537">
        <v>0</v>
      </c>
      <c r="CE104" s="306">
        <v>1</v>
      </c>
      <c r="CF104" s="537">
        <v>0</v>
      </c>
      <c r="CG104" s="537">
        <v>0</v>
      </c>
      <c r="CH104" s="537">
        <v>120.715474</v>
      </c>
      <c r="CI104" s="537">
        <v>22.910222399999999</v>
      </c>
      <c r="CJ104" s="548" t="s">
        <v>1378</v>
      </c>
      <c r="CK104" s="548" t="s">
        <v>96</v>
      </c>
      <c r="CL104" s="550">
        <v>1</v>
      </c>
      <c r="CM104" s="548" t="s">
        <v>1378</v>
      </c>
      <c r="CN104" s="537">
        <v>1188</v>
      </c>
      <c r="CO104" s="431">
        <v>1620</v>
      </c>
      <c r="CP104" s="431">
        <v>0</v>
      </c>
      <c r="CQ104" s="431">
        <v>600</v>
      </c>
      <c r="CR104" s="431" t="s">
        <v>687</v>
      </c>
      <c r="CS104" s="431" t="s">
        <v>699</v>
      </c>
      <c r="CT104" s="431">
        <v>0</v>
      </c>
      <c r="CU104" s="431">
        <v>0</v>
      </c>
      <c r="CV104" s="537" t="s">
        <v>700</v>
      </c>
      <c r="CW104" s="537">
        <v>120.715474</v>
      </c>
      <c r="CX104" s="537">
        <v>22.910222399999999</v>
      </c>
      <c r="CY104" s="537" t="s">
        <v>700</v>
      </c>
      <c r="CZ104" s="537">
        <v>120.715474</v>
      </c>
      <c r="DA104" s="537">
        <v>22.910222399999999</v>
      </c>
      <c r="DB104" s="537">
        <v>1</v>
      </c>
      <c r="DC104" s="537" t="s">
        <v>701</v>
      </c>
      <c r="DD104" s="537">
        <v>7</v>
      </c>
      <c r="DE104" s="537" t="s">
        <v>96</v>
      </c>
      <c r="DF104" s="537">
        <v>0</v>
      </c>
      <c r="DG104" s="537">
        <v>1</v>
      </c>
      <c r="DH104" s="537" t="s">
        <v>691</v>
      </c>
      <c r="DI104" s="537">
        <v>1</v>
      </c>
      <c r="DJ104" s="537">
        <v>3</v>
      </c>
      <c r="DK104" s="537">
        <v>2</v>
      </c>
      <c r="DL104" s="537">
        <v>0</v>
      </c>
      <c r="DM104" s="537">
        <v>0</v>
      </c>
      <c r="DN104" s="537">
        <v>2</v>
      </c>
      <c r="DO104" s="537">
        <v>3</v>
      </c>
      <c r="DP104" s="537">
        <v>0</v>
      </c>
      <c r="DQ104" s="537">
        <v>5</v>
      </c>
      <c r="DR104" s="537">
        <v>0</v>
      </c>
      <c r="DS104" s="537">
        <v>0</v>
      </c>
      <c r="DT104" s="537">
        <v>0</v>
      </c>
    </row>
    <row r="105" spans="1:124" ht="150" customHeight="1">
      <c r="A105" s="10">
        <v>102</v>
      </c>
      <c r="B105" s="552" t="s">
        <v>630</v>
      </c>
      <c r="C105" s="552" t="s">
        <v>702</v>
      </c>
      <c r="D105" s="552" t="s">
        <v>703</v>
      </c>
      <c r="E105" s="552">
        <v>1</v>
      </c>
      <c r="F105" s="552">
        <v>1</v>
      </c>
      <c r="G105" s="552">
        <v>0</v>
      </c>
      <c r="H105" s="552">
        <v>120.64833400000001</v>
      </c>
      <c r="I105" s="552">
        <v>22.892571</v>
      </c>
      <c r="J105" s="553" t="s">
        <v>1569</v>
      </c>
      <c r="K105" s="554" t="s">
        <v>1568</v>
      </c>
      <c r="L105" s="555" t="s">
        <v>1567</v>
      </c>
      <c r="M105" s="556" t="s">
        <v>1566</v>
      </c>
      <c r="N105" s="552">
        <v>1</v>
      </c>
      <c r="O105" s="552">
        <v>3</v>
      </c>
      <c r="P105" s="552">
        <v>1</v>
      </c>
      <c r="Q105" s="557">
        <v>149</v>
      </c>
      <c r="R105" s="557">
        <v>311</v>
      </c>
      <c r="S105" s="558">
        <v>1</v>
      </c>
      <c r="T105" s="558">
        <v>0</v>
      </c>
      <c r="U105" s="558">
        <v>0</v>
      </c>
      <c r="V105" s="557">
        <v>7</v>
      </c>
      <c r="W105" s="558">
        <v>0</v>
      </c>
      <c r="X105" s="557">
        <v>0</v>
      </c>
      <c r="Y105" s="537">
        <v>0</v>
      </c>
      <c r="Z105" s="537">
        <v>0</v>
      </c>
      <c r="AA105" s="537">
        <v>0</v>
      </c>
      <c r="AB105" s="558" t="s">
        <v>704</v>
      </c>
      <c r="AC105" s="559">
        <v>43</v>
      </c>
      <c r="AD105" s="559">
        <v>184</v>
      </c>
      <c r="AE105" s="552">
        <v>1</v>
      </c>
      <c r="AF105" s="552">
        <v>1</v>
      </c>
      <c r="AG105" s="552">
        <v>120.64716900000001</v>
      </c>
      <c r="AH105" s="560">
        <v>22.892721999999999</v>
      </c>
      <c r="AI105" s="552">
        <v>4</v>
      </c>
      <c r="AJ105" s="552">
        <v>0</v>
      </c>
      <c r="AK105" s="552">
        <v>4</v>
      </c>
      <c r="AL105" s="552">
        <v>0</v>
      </c>
      <c r="AM105" s="552">
        <v>2</v>
      </c>
      <c r="AN105" s="537" t="s">
        <v>96</v>
      </c>
      <c r="AO105" s="537" t="s">
        <v>96</v>
      </c>
      <c r="AP105" s="537" t="s">
        <v>96</v>
      </c>
      <c r="AQ105" s="561">
        <v>1</v>
      </c>
      <c r="AR105" s="552">
        <v>120.64716900000001</v>
      </c>
      <c r="AS105" s="552">
        <v>22.892721999999999</v>
      </c>
      <c r="AT105" s="558">
        <v>2</v>
      </c>
      <c r="AU105" s="558">
        <v>0</v>
      </c>
      <c r="AV105" s="558">
        <v>1</v>
      </c>
      <c r="AW105" s="558">
        <v>0</v>
      </c>
      <c r="AX105" s="558">
        <v>0</v>
      </c>
      <c r="AY105" s="552">
        <v>0</v>
      </c>
      <c r="AZ105" s="540">
        <v>0</v>
      </c>
      <c r="BA105" s="540">
        <v>0</v>
      </c>
      <c r="BB105" s="540" t="s">
        <v>96</v>
      </c>
      <c r="BC105" s="540" t="s">
        <v>96</v>
      </c>
      <c r="BD105" s="540" t="s">
        <v>96</v>
      </c>
      <c r="BE105" s="537">
        <v>0</v>
      </c>
      <c r="BF105" s="537">
        <v>0</v>
      </c>
      <c r="BG105" s="537">
        <v>0</v>
      </c>
      <c r="BH105" s="537">
        <v>0</v>
      </c>
      <c r="BI105" s="537">
        <v>0</v>
      </c>
      <c r="BJ105" s="537">
        <v>0</v>
      </c>
      <c r="BK105" s="537">
        <v>0</v>
      </c>
      <c r="BL105" s="537">
        <v>0</v>
      </c>
      <c r="BM105" s="552">
        <v>1</v>
      </c>
      <c r="BN105" s="552">
        <v>1</v>
      </c>
      <c r="BO105" s="552">
        <v>1</v>
      </c>
      <c r="BP105" s="552">
        <v>1</v>
      </c>
      <c r="BQ105" s="552">
        <v>1</v>
      </c>
      <c r="BR105" s="552" t="s">
        <v>705</v>
      </c>
      <c r="BS105" s="552">
        <v>120.64850800000001</v>
      </c>
      <c r="BT105" s="552">
        <v>22.892517999999999</v>
      </c>
      <c r="BU105" s="558">
        <v>1</v>
      </c>
      <c r="BV105" s="558">
        <v>120.64850800000001</v>
      </c>
      <c r="BW105" s="558">
        <v>22.892517999999999</v>
      </c>
      <c r="BX105" s="552">
        <v>0</v>
      </c>
      <c r="BY105" s="537" t="s">
        <v>96</v>
      </c>
      <c r="BZ105" s="537" t="s">
        <v>96</v>
      </c>
      <c r="CA105" s="552" t="s">
        <v>706</v>
      </c>
      <c r="CB105" s="562">
        <v>44</v>
      </c>
      <c r="CC105" s="563">
        <f t="shared" ref="CC105:CC113" si="0">CB105/R105</f>
        <v>0.14147909967845659</v>
      </c>
      <c r="CD105" s="564"/>
      <c r="CE105" s="129">
        <v>3</v>
      </c>
      <c r="CF105" s="552">
        <v>0</v>
      </c>
      <c r="CG105" s="552">
        <v>0</v>
      </c>
      <c r="CH105" s="552">
        <v>120.64850800000001</v>
      </c>
      <c r="CI105" s="552">
        <v>22.892517999999999</v>
      </c>
      <c r="CJ105" s="548" t="s">
        <v>1378</v>
      </c>
      <c r="CK105" s="548" t="s">
        <v>96</v>
      </c>
      <c r="CL105" s="565">
        <v>1</v>
      </c>
      <c r="CM105" s="548" t="s">
        <v>1378</v>
      </c>
      <c r="CN105" s="552">
        <v>6000</v>
      </c>
      <c r="CO105" s="431">
        <v>800</v>
      </c>
      <c r="CP105" s="431">
        <v>20</v>
      </c>
      <c r="CQ105" s="431">
        <v>510</v>
      </c>
      <c r="CR105" s="431">
        <v>0</v>
      </c>
      <c r="CS105" s="431">
        <v>0</v>
      </c>
      <c r="CT105" s="431">
        <v>0</v>
      </c>
      <c r="CU105" s="431">
        <v>0</v>
      </c>
      <c r="CV105" s="558" t="s">
        <v>707</v>
      </c>
      <c r="CW105" s="558" t="s">
        <v>708</v>
      </c>
      <c r="CX105" s="558" t="s">
        <v>709</v>
      </c>
      <c r="CY105" s="558" t="s">
        <v>707</v>
      </c>
      <c r="CZ105" s="552" t="s">
        <v>708</v>
      </c>
      <c r="DA105" s="552" t="s">
        <v>709</v>
      </c>
      <c r="DB105" s="558">
        <v>1</v>
      </c>
      <c r="DC105" s="558" t="s">
        <v>710</v>
      </c>
      <c r="DD105" s="552">
        <v>6</v>
      </c>
      <c r="DE105" s="537" t="s">
        <v>96</v>
      </c>
      <c r="DF105" s="552">
        <v>0</v>
      </c>
      <c r="DG105" s="552">
        <v>1</v>
      </c>
      <c r="DH105" s="566" t="s">
        <v>711</v>
      </c>
      <c r="DI105" s="552">
        <v>1</v>
      </c>
      <c r="DJ105" s="552">
        <v>0</v>
      </c>
      <c r="DK105" s="552">
        <v>0</v>
      </c>
      <c r="DL105" s="552">
        <v>0</v>
      </c>
      <c r="DM105" s="552">
        <v>0</v>
      </c>
      <c r="DN105" s="552">
        <v>0</v>
      </c>
      <c r="DO105" s="552">
        <v>0</v>
      </c>
      <c r="DP105" s="552">
        <v>0</v>
      </c>
      <c r="DQ105" s="552">
        <v>1</v>
      </c>
      <c r="DR105" s="537">
        <v>0</v>
      </c>
      <c r="DS105" s="537">
        <v>0</v>
      </c>
      <c r="DT105" s="537">
        <v>0</v>
      </c>
    </row>
    <row r="106" spans="1:124" ht="150" customHeight="1">
      <c r="A106" s="10">
        <v>103</v>
      </c>
      <c r="B106" s="552" t="s">
        <v>630</v>
      </c>
      <c r="C106" s="552" t="s">
        <v>702</v>
      </c>
      <c r="D106" s="552" t="s">
        <v>712</v>
      </c>
      <c r="E106" s="552">
        <v>0</v>
      </c>
      <c r="F106" s="552">
        <v>1</v>
      </c>
      <c r="G106" s="552">
        <v>0</v>
      </c>
      <c r="H106" s="552">
        <v>120.644555</v>
      </c>
      <c r="I106" s="552">
        <v>22.993922000000001</v>
      </c>
      <c r="J106" s="558" t="s">
        <v>713</v>
      </c>
      <c r="K106" s="558" t="s">
        <v>94</v>
      </c>
      <c r="L106" s="567" t="s">
        <v>1565</v>
      </c>
      <c r="M106" s="558" t="s">
        <v>96</v>
      </c>
      <c r="N106" s="552">
        <v>1</v>
      </c>
      <c r="O106" s="552">
        <v>1.2</v>
      </c>
      <c r="P106" s="552">
        <v>0</v>
      </c>
      <c r="Q106" s="557">
        <v>698</v>
      </c>
      <c r="R106" s="557">
        <v>1539</v>
      </c>
      <c r="S106" s="558">
        <v>0</v>
      </c>
      <c r="T106" s="558">
        <v>0</v>
      </c>
      <c r="U106" s="558">
        <v>1</v>
      </c>
      <c r="V106" s="557">
        <v>24</v>
      </c>
      <c r="W106" s="558">
        <v>0</v>
      </c>
      <c r="X106" s="557">
        <v>5</v>
      </c>
      <c r="Y106" s="537">
        <v>0</v>
      </c>
      <c r="Z106" s="537">
        <v>0</v>
      </c>
      <c r="AA106" s="537">
        <v>0</v>
      </c>
      <c r="AB106" s="558" t="s">
        <v>704</v>
      </c>
      <c r="AC106" s="559">
        <v>17</v>
      </c>
      <c r="AD106" s="559">
        <v>47</v>
      </c>
      <c r="AE106" s="552">
        <v>1</v>
      </c>
      <c r="AF106" s="552">
        <v>1</v>
      </c>
      <c r="AG106" s="552">
        <v>120.64653</v>
      </c>
      <c r="AH106" s="560">
        <v>22.979752999999999</v>
      </c>
      <c r="AI106" s="552">
        <v>4</v>
      </c>
      <c r="AJ106" s="552">
        <v>0</v>
      </c>
      <c r="AK106" s="552">
        <v>4</v>
      </c>
      <c r="AL106" s="552">
        <v>0</v>
      </c>
      <c r="AM106" s="552">
        <v>2</v>
      </c>
      <c r="AN106" s="537" t="s">
        <v>96</v>
      </c>
      <c r="AO106" s="537" t="s">
        <v>96</v>
      </c>
      <c r="AP106" s="537" t="s">
        <v>96</v>
      </c>
      <c r="AQ106" s="561">
        <v>1</v>
      </c>
      <c r="AR106" s="552">
        <v>120.64653</v>
      </c>
      <c r="AS106" s="552">
        <v>22.979752999999999</v>
      </c>
      <c r="AT106" s="558">
        <v>2</v>
      </c>
      <c r="AU106" s="558">
        <v>0</v>
      </c>
      <c r="AV106" s="558">
        <v>1</v>
      </c>
      <c r="AW106" s="558">
        <v>0</v>
      </c>
      <c r="AX106" s="558">
        <v>0</v>
      </c>
      <c r="AY106" s="552">
        <v>0</v>
      </c>
      <c r="AZ106" s="540">
        <v>0</v>
      </c>
      <c r="BA106" s="540">
        <v>0</v>
      </c>
      <c r="BB106" s="540" t="s">
        <v>96</v>
      </c>
      <c r="BC106" s="540" t="s">
        <v>96</v>
      </c>
      <c r="BD106" s="540" t="s">
        <v>96</v>
      </c>
      <c r="BE106" s="537">
        <v>0</v>
      </c>
      <c r="BF106" s="537">
        <v>0</v>
      </c>
      <c r="BG106" s="537">
        <v>0</v>
      </c>
      <c r="BH106" s="537">
        <v>0</v>
      </c>
      <c r="BI106" s="537">
        <v>0</v>
      </c>
      <c r="BJ106" s="537">
        <v>0</v>
      </c>
      <c r="BK106" s="537">
        <v>0</v>
      </c>
      <c r="BL106" s="537">
        <v>0</v>
      </c>
      <c r="BM106" s="552">
        <v>1</v>
      </c>
      <c r="BN106" s="552">
        <v>1</v>
      </c>
      <c r="BO106" s="552">
        <v>1</v>
      </c>
      <c r="BP106" s="552">
        <v>1</v>
      </c>
      <c r="BQ106" s="552">
        <v>1</v>
      </c>
      <c r="BR106" s="552" t="s">
        <v>714</v>
      </c>
      <c r="BS106" s="552">
        <v>120.644555</v>
      </c>
      <c r="BT106" s="552">
        <v>22.993922000000001</v>
      </c>
      <c r="BU106" s="558">
        <v>1</v>
      </c>
      <c r="BV106" s="558">
        <v>120.644555</v>
      </c>
      <c r="BW106" s="558">
        <v>22.993922000000001</v>
      </c>
      <c r="BX106" s="552">
        <v>0</v>
      </c>
      <c r="BY106" s="537" t="s">
        <v>96</v>
      </c>
      <c r="BZ106" s="537" t="s">
        <v>96</v>
      </c>
      <c r="CA106" s="552" t="s">
        <v>715</v>
      </c>
      <c r="CB106" s="562">
        <v>46</v>
      </c>
      <c r="CC106" s="563">
        <f t="shared" si="0"/>
        <v>2.9889538661468484E-2</v>
      </c>
      <c r="CD106" s="564"/>
      <c r="CE106" s="129">
        <v>3</v>
      </c>
      <c r="CF106" s="552">
        <v>0</v>
      </c>
      <c r="CG106" s="552">
        <v>0</v>
      </c>
      <c r="CH106" s="552">
        <v>120.644555</v>
      </c>
      <c r="CI106" s="552">
        <v>22.993922000000001</v>
      </c>
      <c r="CJ106" s="548" t="s">
        <v>1378</v>
      </c>
      <c r="CK106" s="548" t="s">
        <v>96</v>
      </c>
      <c r="CL106" s="565">
        <v>1</v>
      </c>
      <c r="CM106" s="568" t="s">
        <v>1748</v>
      </c>
      <c r="CN106" s="552">
        <v>1680</v>
      </c>
      <c r="CO106" s="431">
        <v>250</v>
      </c>
      <c r="CP106" s="431">
        <v>20</v>
      </c>
      <c r="CQ106" s="431">
        <v>510</v>
      </c>
      <c r="CR106" s="431">
        <v>0</v>
      </c>
      <c r="CS106" s="431">
        <v>0</v>
      </c>
      <c r="CT106" s="431">
        <v>0</v>
      </c>
      <c r="CU106" s="431">
        <v>0</v>
      </c>
      <c r="CV106" s="558" t="s">
        <v>707</v>
      </c>
      <c r="CW106" s="558" t="s">
        <v>708</v>
      </c>
      <c r="CX106" s="558" t="s">
        <v>709</v>
      </c>
      <c r="CY106" s="558" t="s">
        <v>707</v>
      </c>
      <c r="CZ106" s="552" t="s">
        <v>708</v>
      </c>
      <c r="DA106" s="552" t="s">
        <v>709</v>
      </c>
      <c r="DB106" s="558">
        <v>1</v>
      </c>
      <c r="DC106" s="558" t="s">
        <v>716</v>
      </c>
      <c r="DD106" s="552">
        <v>6</v>
      </c>
      <c r="DE106" s="537" t="s">
        <v>96</v>
      </c>
      <c r="DF106" s="552">
        <v>0</v>
      </c>
      <c r="DG106" s="552">
        <v>1</v>
      </c>
      <c r="DH106" s="566" t="s">
        <v>711</v>
      </c>
      <c r="DI106" s="552">
        <v>1</v>
      </c>
      <c r="DJ106" s="552">
        <v>0</v>
      </c>
      <c r="DK106" s="552">
        <v>0</v>
      </c>
      <c r="DL106" s="552">
        <v>0</v>
      </c>
      <c r="DM106" s="552">
        <v>0</v>
      </c>
      <c r="DN106" s="552">
        <v>0</v>
      </c>
      <c r="DO106" s="552">
        <v>0</v>
      </c>
      <c r="DP106" s="552">
        <v>0</v>
      </c>
      <c r="DQ106" s="552">
        <v>1</v>
      </c>
      <c r="DR106" s="537">
        <v>0</v>
      </c>
      <c r="DS106" s="537">
        <v>0</v>
      </c>
      <c r="DT106" s="537">
        <v>0</v>
      </c>
    </row>
    <row r="107" spans="1:124" ht="150" customHeight="1">
      <c r="A107" s="10">
        <v>104</v>
      </c>
      <c r="B107" s="552" t="s">
        <v>630</v>
      </c>
      <c r="C107" s="552" t="s">
        <v>702</v>
      </c>
      <c r="D107" s="552" t="s">
        <v>717</v>
      </c>
      <c r="E107" s="552">
        <v>0</v>
      </c>
      <c r="F107" s="552">
        <v>1</v>
      </c>
      <c r="G107" s="552">
        <v>0</v>
      </c>
      <c r="H107" s="552">
        <v>120.64889700000001</v>
      </c>
      <c r="I107" s="552">
        <v>23.006079</v>
      </c>
      <c r="J107" s="558" t="s">
        <v>718</v>
      </c>
      <c r="K107" s="558" t="s">
        <v>94</v>
      </c>
      <c r="L107" s="567" t="s">
        <v>719</v>
      </c>
      <c r="M107" s="558" t="s">
        <v>720</v>
      </c>
      <c r="N107" s="558">
        <v>1</v>
      </c>
      <c r="O107" s="558">
        <v>0.5</v>
      </c>
      <c r="P107" s="558">
        <v>0</v>
      </c>
      <c r="Q107" s="557">
        <v>375</v>
      </c>
      <c r="R107" s="557">
        <v>844</v>
      </c>
      <c r="S107" s="558">
        <v>0</v>
      </c>
      <c r="T107" s="558">
        <v>1</v>
      </c>
      <c r="U107" s="558">
        <v>0</v>
      </c>
      <c r="V107" s="562">
        <v>7</v>
      </c>
      <c r="W107" s="552">
        <v>0</v>
      </c>
      <c r="X107" s="557">
        <v>10</v>
      </c>
      <c r="Y107" s="537">
        <v>0</v>
      </c>
      <c r="Z107" s="537">
        <v>0</v>
      </c>
      <c r="AA107" s="537">
        <v>0</v>
      </c>
      <c r="AB107" s="558" t="s">
        <v>704</v>
      </c>
      <c r="AC107" s="559">
        <v>11</v>
      </c>
      <c r="AD107" s="559">
        <v>54</v>
      </c>
      <c r="AE107" s="558">
        <v>1</v>
      </c>
      <c r="AF107" s="558">
        <v>1</v>
      </c>
      <c r="AG107" s="558">
        <v>120.665735</v>
      </c>
      <c r="AH107" s="569">
        <v>23.011672999999998</v>
      </c>
      <c r="AI107" s="558">
        <v>4</v>
      </c>
      <c r="AJ107" s="558">
        <v>0</v>
      </c>
      <c r="AK107" s="558">
        <v>4</v>
      </c>
      <c r="AL107" s="558">
        <v>0</v>
      </c>
      <c r="AM107" s="558">
        <v>2</v>
      </c>
      <c r="AN107" s="537" t="s">
        <v>96</v>
      </c>
      <c r="AO107" s="537" t="s">
        <v>96</v>
      </c>
      <c r="AP107" s="537" t="s">
        <v>96</v>
      </c>
      <c r="AQ107" s="561">
        <v>1</v>
      </c>
      <c r="AR107" s="552">
        <v>120.665735</v>
      </c>
      <c r="AS107" s="552">
        <v>23.011672999999998</v>
      </c>
      <c r="AT107" s="558">
        <v>2</v>
      </c>
      <c r="AU107" s="558">
        <v>0</v>
      </c>
      <c r="AV107" s="558">
        <v>1</v>
      </c>
      <c r="AW107" s="558">
        <v>0</v>
      </c>
      <c r="AX107" s="558">
        <v>0</v>
      </c>
      <c r="AY107" s="552">
        <v>0</v>
      </c>
      <c r="AZ107" s="540">
        <v>0</v>
      </c>
      <c r="BA107" s="540">
        <v>0</v>
      </c>
      <c r="BB107" s="540" t="s">
        <v>96</v>
      </c>
      <c r="BC107" s="540" t="s">
        <v>96</v>
      </c>
      <c r="BD107" s="540" t="s">
        <v>96</v>
      </c>
      <c r="BE107" s="537">
        <v>0</v>
      </c>
      <c r="BF107" s="537">
        <v>0</v>
      </c>
      <c r="BG107" s="537">
        <v>0</v>
      </c>
      <c r="BH107" s="537">
        <v>0</v>
      </c>
      <c r="BI107" s="537">
        <v>0</v>
      </c>
      <c r="BJ107" s="537">
        <v>0</v>
      </c>
      <c r="BK107" s="537">
        <v>0</v>
      </c>
      <c r="BL107" s="537">
        <v>0</v>
      </c>
      <c r="BM107" s="552">
        <v>1</v>
      </c>
      <c r="BN107" s="552">
        <v>1</v>
      </c>
      <c r="BO107" s="552">
        <v>1</v>
      </c>
      <c r="BP107" s="552">
        <v>1</v>
      </c>
      <c r="BQ107" s="552">
        <v>1</v>
      </c>
      <c r="BR107" s="552" t="s">
        <v>721</v>
      </c>
      <c r="BS107" s="552">
        <v>120.648905</v>
      </c>
      <c r="BT107" s="552">
        <v>23.006108000000001</v>
      </c>
      <c r="BU107" s="558">
        <v>1</v>
      </c>
      <c r="BV107" s="558">
        <v>120.648905</v>
      </c>
      <c r="BW107" s="558">
        <v>23.006108000000001</v>
      </c>
      <c r="BX107" s="552">
        <v>0</v>
      </c>
      <c r="BY107" s="537" t="s">
        <v>96</v>
      </c>
      <c r="BZ107" s="537" t="s">
        <v>96</v>
      </c>
      <c r="CA107" s="552" t="s">
        <v>722</v>
      </c>
      <c r="CB107" s="562">
        <v>22</v>
      </c>
      <c r="CC107" s="563">
        <f t="shared" si="0"/>
        <v>2.6066350710900472E-2</v>
      </c>
      <c r="CD107" s="564"/>
      <c r="CE107" s="129">
        <v>3</v>
      </c>
      <c r="CF107" s="558">
        <v>0</v>
      </c>
      <c r="CG107" s="558">
        <v>0</v>
      </c>
      <c r="CH107" s="558">
        <v>120.648905</v>
      </c>
      <c r="CI107" s="558">
        <v>23.006108000000001</v>
      </c>
      <c r="CJ107" s="548" t="s">
        <v>1378</v>
      </c>
      <c r="CK107" s="548" t="s">
        <v>96</v>
      </c>
      <c r="CL107" s="559">
        <v>1</v>
      </c>
      <c r="CM107" s="568" t="s">
        <v>1748</v>
      </c>
      <c r="CN107" s="552">
        <v>1680</v>
      </c>
      <c r="CO107" s="431">
        <v>214</v>
      </c>
      <c r="CP107" s="431">
        <v>20</v>
      </c>
      <c r="CQ107" s="431">
        <v>510</v>
      </c>
      <c r="CR107" s="431">
        <v>0</v>
      </c>
      <c r="CS107" s="431">
        <v>0</v>
      </c>
      <c r="CT107" s="431">
        <v>0</v>
      </c>
      <c r="CU107" s="431">
        <v>0</v>
      </c>
      <c r="CV107" s="558" t="s">
        <v>707</v>
      </c>
      <c r="CW107" s="558" t="s">
        <v>708</v>
      </c>
      <c r="CX107" s="558" t="s">
        <v>709</v>
      </c>
      <c r="CY107" s="558" t="s">
        <v>707</v>
      </c>
      <c r="CZ107" s="558" t="s">
        <v>708</v>
      </c>
      <c r="DA107" s="558" t="s">
        <v>709</v>
      </c>
      <c r="DB107" s="558">
        <v>1</v>
      </c>
      <c r="DC107" s="558" t="s">
        <v>723</v>
      </c>
      <c r="DD107" s="552">
        <v>6</v>
      </c>
      <c r="DE107" s="537" t="s">
        <v>96</v>
      </c>
      <c r="DF107" s="552">
        <v>0</v>
      </c>
      <c r="DG107" s="558">
        <v>1</v>
      </c>
      <c r="DH107" s="566" t="s">
        <v>711</v>
      </c>
      <c r="DI107" s="552">
        <v>1</v>
      </c>
      <c r="DJ107" s="552">
        <v>0</v>
      </c>
      <c r="DK107" s="552">
        <v>0</v>
      </c>
      <c r="DL107" s="552">
        <v>0</v>
      </c>
      <c r="DM107" s="552">
        <v>0</v>
      </c>
      <c r="DN107" s="552">
        <v>0</v>
      </c>
      <c r="DO107" s="552">
        <v>0</v>
      </c>
      <c r="DP107" s="552">
        <v>0</v>
      </c>
      <c r="DQ107" s="552">
        <v>1</v>
      </c>
      <c r="DR107" s="537">
        <v>0</v>
      </c>
      <c r="DS107" s="537">
        <v>0</v>
      </c>
      <c r="DT107" s="537">
        <v>0</v>
      </c>
    </row>
    <row r="108" spans="1:124" ht="150" customHeight="1">
      <c r="A108" s="10">
        <v>105</v>
      </c>
      <c r="B108" s="552" t="s">
        <v>630</v>
      </c>
      <c r="C108" s="552" t="s">
        <v>702</v>
      </c>
      <c r="D108" s="552" t="s">
        <v>724</v>
      </c>
      <c r="E108" s="552">
        <v>1</v>
      </c>
      <c r="F108" s="552">
        <v>1</v>
      </c>
      <c r="G108" s="552">
        <v>1</v>
      </c>
      <c r="H108" s="552">
        <v>120.67372899999999</v>
      </c>
      <c r="I108" s="552">
        <v>23.073255</v>
      </c>
      <c r="J108" s="558" t="s">
        <v>725</v>
      </c>
      <c r="K108" s="558" t="s">
        <v>94</v>
      </c>
      <c r="L108" s="567" t="s">
        <v>1564</v>
      </c>
      <c r="M108" s="558" t="s">
        <v>726</v>
      </c>
      <c r="N108" s="558">
        <v>1</v>
      </c>
      <c r="O108" s="558">
        <v>3</v>
      </c>
      <c r="P108" s="558">
        <v>1</v>
      </c>
      <c r="Q108" s="557">
        <v>658</v>
      </c>
      <c r="R108" s="557">
        <v>1445</v>
      </c>
      <c r="S108" s="558">
        <v>0</v>
      </c>
      <c r="T108" s="558">
        <v>0</v>
      </c>
      <c r="U108" s="558">
        <v>1</v>
      </c>
      <c r="V108" s="562">
        <v>20</v>
      </c>
      <c r="W108" s="552">
        <v>0</v>
      </c>
      <c r="X108" s="557">
        <v>7</v>
      </c>
      <c r="Y108" s="537">
        <v>0</v>
      </c>
      <c r="Z108" s="537">
        <v>0</v>
      </c>
      <c r="AA108" s="537">
        <v>0</v>
      </c>
      <c r="AB108" s="558" t="s">
        <v>704</v>
      </c>
      <c r="AC108" s="559">
        <v>113</v>
      </c>
      <c r="AD108" s="559">
        <v>321</v>
      </c>
      <c r="AE108" s="558">
        <v>1</v>
      </c>
      <c r="AF108" s="558">
        <v>1</v>
      </c>
      <c r="AG108" s="558">
        <v>120.67922900000001</v>
      </c>
      <c r="AH108" s="569">
        <v>23.086296000000001</v>
      </c>
      <c r="AI108" s="558">
        <v>4</v>
      </c>
      <c r="AJ108" s="558">
        <v>0</v>
      </c>
      <c r="AK108" s="558">
        <v>4</v>
      </c>
      <c r="AL108" s="558">
        <v>0</v>
      </c>
      <c r="AM108" s="558">
        <v>2</v>
      </c>
      <c r="AN108" s="537" t="s">
        <v>96</v>
      </c>
      <c r="AO108" s="537" t="s">
        <v>96</v>
      </c>
      <c r="AP108" s="537" t="s">
        <v>96</v>
      </c>
      <c r="AQ108" s="561">
        <v>1</v>
      </c>
      <c r="AR108" s="552">
        <v>120.67922900000001</v>
      </c>
      <c r="AS108" s="552">
        <v>23.086296000000001</v>
      </c>
      <c r="AT108" s="558">
        <v>2</v>
      </c>
      <c r="AU108" s="558">
        <v>0</v>
      </c>
      <c r="AV108" s="558">
        <v>1</v>
      </c>
      <c r="AW108" s="558">
        <v>0</v>
      </c>
      <c r="AX108" s="558">
        <v>0</v>
      </c>
      <c r="AY108" s="552">
        <v>0</v>
      </c>
      <c r="AZ108" s="540">
        <v>0</v>
      </c>
      <c r="BA108" s="540">
        <v>0</v>
      </c>
      <c r="BB108" s="540" t="s">
        <v>96</v>
      </c>
      <c r="BC108" s="540" t="s">
        <v>96</v>
      </c>
      <c r="BD108" s="540" t="s">
        <v>96</v>
      </c>
      <c r="BE108" s="537">
        <v>0</v>
      </c>
      <c r="BF108" s="537">
        <v>0</v>
      </c>
      <c r="BG108" s="537">
        <v>0</v>
      </c>
      <c r="BH108" s="537">
        <v>0</v>
      </c>
      <c r="BI108" s="537">
        <v>0</v>
      </c>
      <c r="BJ108" s="537">
        <v>0</v>
      </c>
      <c r="BK108" s="537">
        <v>0</v>
      </c>
      <c r="BL108" s="537">
        <v>0</v>
      </c>
      <c r="BM108" s="552">
        <v>1</v>
      </c>
      <c r="BN108" s="552">
        <v>1</v>
      </c>
      <c r="BO108" s="552">
        <v>1</v>
      </c>
      <c r="BP108" s="552">
        <v>1</v>
      </c>
      <c r="BQ108" s="552">
        <v>1</v>
      </c>
      <c r="BR108" s="552" t="s">
        <v>727</v>
      </c>
      <c r="BS108" s="552">
        <v>120.67372899999999</v>
      </c>
      <c r="BT108" s="552">
        <v>23.073255</v>
      </c>
      <c r="BU108" s="558">
        <v>1</v>
      </c>
      <c r="BV108" s="558">
        <v>120.67372899999999</v>
      </c>
      <c r="BW108" s="558">
        <v>23.073255</v>
      </c>
      <c r="BX108" s="552">
        <v>0</v>
      </c>
      <c r="BY108" s="537" t="s">
        <v>96</v>
      </c>
      <c r="BZ108" s="537" t="s">
        <v>96</v>
      </c>
      <c r="CA108" s="552" t="s">
        <v>728</v>
      </c>
      <c r="CB108" s="562">
        <v>55</v>
      </c>
      <c r="CC108" s="563">
        <f t="shared" si="0"/>
        <v>3.8062283737024222E-2</v>
      </c>
      <c r="CD108" s="564"/>
      <c r="CE108" s="129">
        <v>4</v>
      </c>
      <c r="CF108" s="558">
        <v>0</v>
      </c>
      <c r="CG108" s="558">
        <v>0</v>
      </c>
      <c r="CH108" s="558">
        <v>120.67372899999999</v>
      </c>
      <c r="CI108" s="558">
        <v>23.073255</v>
      </c>
      <c r="CJ108" s="548" t="s">
        <v>1378</v>
      </c>
      <c r="CK108" s="548" t="s">
        <v>96</v>
      </c>
      <c r="CL108" s="559">
        <v>1</v>
      </c>
      <c r="CM108" s="568" t="s">
        <v>1748</v>
      </c>
      <c r="CN108" s="552">
        <v>9920</v>
      </c>
      <c r="CO108" s="431">
        <v>1300</v>
      </c>
      <c r="CP108" s="431">
        <v>20</v>
      </c>
      <c r="CQ108" s="431">
        <v>510</v>
      </c>
      <c r="CR108" s="431">
        <v>0</v>
      </c>
      <c r="CS108" s="431">
        <v>0</v>
      </c>
      <c r="CT108" s="431">
        <v>0</v>
      </c>
      <c r="CU108" s="431">
        <v>0</v>
      </c>
      <c r="CV108" s="558" t="s">
        <v>707</v>
      </c>
      <c r="CW108" s="558" t="s">
        <v>708</v>
      </c>
      <c r="CX108" s="558" t="s">
        <v>709</v>
      </c>
      <c r="CY108" s="558" t="s">
        <v>707</v>
      </c>
      <c r="CZ108" s="558" t="s">
        <v>708</v>
      </c>
      <c r="DA108" s="558" t="s">
        <v>709</v>
      </c>
      <c r="DB108" s="558">
        <v>1</v>
      </c>
      <c r="DC108" s="558" t="s">
        <v>729</v>
      </c>
      <c r="DD108" s="552">
        <v>6</v>
      </c>
      <c r="DE108" s="537" t="s">
        <v>96</v>
      </c>
      <c r="DF108" s="552">
        <v>0</v>
      </c>
      <c r="DG108" s="558">
        <v>1</v>
      </c>
      <c r="DH108" s="566" t="s">
        <v>711</v>
      </c>
      <c r="DI108" s="552">
        <v>1</v>
      </c>
      <c r="DJ108" s="552">
        <v>0</v>
      </c>
      <c r="DK108" s="552">
        <v>0</v>
      </c>
      <c r="DL108" s="552">
        <v>0</v>
      </c>
      <c r="DM108" s="552">
        <v>0</v>
      </c>
      <c r="DN108" s="552">
        <v>0</v>
      </c>
      <c r="DO108" s="552">
        <v>0</v>
      </c>
      <c r="DP108" s="552">
        <v>0</v>
      </c>
      <c r="DQ108" s="552">
        <v>1</v>
      </c>
      <c r="DR108" s="537">
        <v>0</v>
      </c>
      <c r="DS108" s="537">
        <v>0</v>
      </c>
      <c r="DT108" s="537">
        <v>0</v>
      </c>
    </row>
    <row r="109" spans="1:124" ht="150" customHeight="1">
      <c r="A109" s="10">
        <v>106</v>
      </c>
      <c r="B109" s="552" t="s">
        <v>630</v>
      </c>
      <c r="C109" s="552" t="s">
        <v>702</v>
      </c>
      <c r="D109" s="552" t="s">
        <v>730</v>
      </c>
      <c r="E109" s="552">
        <v>0</v>
      </c>
      <c r="F109" s="552">
        <v>1</v>
      </c>
      <c r="G109" s="552">
        <v>1</v>
      </c>
      <c r="H109" s="552">
        <v>120.701065</v>
      </c>
      <c r="I109" s="552">
        <v>23.109396</v>
      </c>
      <c r="J109" s="558" t="s">
        <v>731</v>
      </c>
      <c r="K109" s="558" t="s">
        <v>94</v>
      </c>
      <c r="L109" s="567" t="s">
        <v>732</v>
      </c>
      <c r="M109" s="558" t="s">
        <v>733</v>
      </c>
      <c r="N109" s="558">
        <v>1</v>
      </c>
      <c r="O109" s="558">
        <v>4</v>
      </c>
      <c r="P109" s="558">
        <v>1</v>
      </c>
      <c r="Q109" s="557">
        <v>443</v>
      </c>
      <c r="R109" s="557">
        <v>930</v>
      </c>
      <c r="S109" s="558">
        <v>0</v>
      </c>
      <c r="T109" s="558">
        <v>1</v>
      </c>
      <c r="U109" s="558">
        <v>0</v>
      </c>
      <c r="V109" s="562">
        <v>0</v>
      </c>
      <c r="W109" s="552">
        <v>0</v>
      </c>
      <c r="X109" s="557">
        <v>1</v>
      </c>
      <c r="Y109" s="537">
        <v>0</v>
      </c>
      <c r="Z109" s="537">
        <v>0</v>
      </c>
      <c r="AA109" s="537">
        <v>0</v>
      </c>
      <c r="AB109" s="558" t="s">
        <v>704</v>
      </c>
      <c r="AC109" s="559">
        <v>9</v>
      </c>
      <c r="AD109" s="559">
        <v>25</v>
      </c>
      <c r="AE109" s="558">
        <v>1</v>
      </c>
      <c r="AF109" s="558">
        <v>1</v>
      </c>
      <c r="AG109" s="558">
        <v>120.698348</v>
      </c>
      <c r="AH109" s="569">
        <v>23.107595</v>
      </c>
      <c r="AI109" s="558">
        <v>4</v>
      </c>
      <c r="AJ109" s="558">
        <v>0</v>
      </c>
      <c r="AK109" s="558">
        <v>4</v>
      </c>
      <c r="AL109" s="558">
        <v>0</v>
      </c>
      <c r="AM109" s="558">
        <v>2</v>
      </c>
      <c r="AN109" s="537" t="s">
        <v>96</v>
      </c>
      <c r="AO109" s="537" t="s">
        <v>96</v>
      </c>
      <c r="AP109" s="537" t="s">
        <v>96</v>
      </c>
      <c r="AQ109" s="561">
        <v>1</v>
      </c>
      <c r="AR109" s="552">
        <v>120.698348</v>
      </c>
      <c r="AS109" s="552">
        <v>23.107595</v>
      </c>
      <c r="AT109" s="558">
        <v>2</v>
      </c>
      <c r="AU109" s="558">
        <v>0</v>
      </c>
      <c r="AV109" s="558">
        <v>1</v>
      </c>
      <c r="AW109" s="558">
        <v>0</v>
      </c>
      <c r="AX109" s="558">
        <v>0</v>
      </c>
      <c r="AY109" s="552">
        <v>0</v>
      </c>
      <c r="AZ109" s="540">
        <v>0</v>
      </c>
      <c r="BA109" s="540">
        <v>0</v>
      </c>
      <c r="BB109" s="540" t="s">
        <v>96</v>
      </c>
      <c r="BC109" s="540" t="s">
        <v>96</v>
      </c>
      <c r="BD109" s="540" t="s">
        <v>96</v>
      </c>
      <c r="BE109" s="537">
        <v>0</v>
      </c>
      <c r="BF109" s="537">
        <v>0</v>
      </c>
      <c r="BG109" s="537">
        <v>0</v>
      </c>
      <c r="BH109" s="537">
        <v>0</v>
      </c>
      <c r="BI109" s="537">
        <v>0</v>
      </c>
      <c r="BJ109" s="537">
        <v>0</v>
      </c>
      <c r="BK109" s="537">
        <v>0</v>
      </c>
      <c r="BL109" s="537">
        <v>0</v>
      </c>
      <c r="BM109" s="552">
        <v>1</v>
      </c>
      <c r="BN109" s="552">
        <v>1</v>
      </c>
      <c r="BO109" s="552">
        <v>1</v>
      </c>
      <c r="BP109" s="552">
        <v>1</v>
      </c>
      <c r="BQ109" s="552">
        <v>1</v>
      </c>
      <c r="BR109" s="552" t="s">
        <v>734</v>
      </c>
      <c r="BS109" s="552">
        <v>120.701065</v>
      </c>
      <c r="BT109" s="552">
        <v>23.109396</v>
      </c>
      <c r="BU109" s="558">
        <v>1</v>
      </c>
      <c r="BV109" s="558">
        <v>120.701065</v>
      </c>
      <c r="BW109" s="558">
        <v>23.109396</v>
      </c>
      <c r="BX109" s="552">
        <v>0</v>
      </c>
      <c r="BY109" s="537" t="s">
        <v>96</v>
      </c>
      <c r="BZ109" s="537" t="s">
        <v>96</v>
      </c>
      <c r="CA109" s="552" t="s">
        <v>735</v>
      </c>
      <c r="CB109" s="562">
        <v>36</v>
      </c>
      <c r="CC109" s="563">
        <f t="shared" si="0"/>
        <v>3.870967741935484E-2</v>
      </c>
      <c r="CD109" s="564"/>
      <c r="CE109" s="129">
        <v>3</v>
      </c>
      <c r="CF109" s="558">
        <v>0</v>
      </c>
      <c r="CG109" s="558">
        <v>0</v>
      </c>
      <c r="CH109" s="558">
        <v>120.701065</v>
      </c>
      <c r="CI109" s="558">
        <v>23.109396</v>
      </c>
      <c r="CJ109" s="548" t="s">
        <v>1378</v>
      </c>
      <c r="CK109" s="548" t="s">
        <v>96</v>
      </c>
      <c r="CL109" s="559">
        <v>1</v>
      </c>
      <c r="CM109" s="568" t="s">
        <v>1809</v>
      </c>
      <c r="CN109" s="552">
        <v>1920</v>
      </c>
      <c r="CO109" s="431">
        <v>214</v>
      </c>
      <c r="CP109" s="431">
        <v>20</v>
      </c>
      <c r="CQ109" s="431">
        <v>510</v>
      </c>
      <c r="CR109" s="431">
        <v>0</v>
      </c>
      <c r="CS109" s="431">
        <v>0</v>
      </c>
      <c r="CT109" s="431">
        <v>0</v>
      </c>
      <c r="CU109" s="431">
        <v>0</v>
      </c>
      <c r="CV109" s="558" t="s">
        <v>736</v>
      </c>
      <c r="CW109" s="558" t="s">
        <v>737</v>
      </c>
      <c r="CX109" s="558" t="s">
        <v>738</v>
      </c>
      <c r="CY109" s="558" t="s">
        <v>736</v>
      </c>
      <c r="CZ109" s="558" t="s">
        <v>737</v>
      </c>
      <c r="DA109" s="558" t="s">
        <v>738</v>
      </c>
      <c r="DB109" s="558">
        <v>1</v>
      </c>
      <c r="DC109" s="558" t="s">
        <v>739</v>
      </c>
      <c r="DD109" s="552">
        <v>6</v>
      </c>
      <c r="DE109" s="537" t="s">
        <v>96</v>
      </c>
      <c r="DF109" s="552">
        <v>0</v>
      </c>
      <c r="DG109" s="558">
        <v>1</v>
      </c>
      <c r="DH109" s="566" t="s">
        <v>711</v>
      </c>
      <c r="DI109" s="552">
        <v>1</v>
      </c>
      <c r="DJ109" s="552">
        <v>0</v>
      </c>
      <c r="DK109" s="552">
        <v>0</v>
      </c>
      <c r="DL109" s="552">
        <v>0</v>
      </c>
      <c r="DM109" s="552">
        <v>0</v>
      </c>
      <c r="DN109" s="552">
        <v>0</v>
      </c>
      <c r="DO109" s="552">
        <v>0</v>
      </c>
      <c r="DP109" s="552">
        <v>0</v>
      </c>
      <c r="DQ109" s="552">
        <v>1</v>
      </c>
      <c r="DR109" s="537">
        <v>0</v>
      </c>
      <c r="DS109" s="537">
        <v>0</v>
      </c>
      <c r="DT109" s="537">
        <v>0</v>
      </c>
    </row>
    <row r="110" spans="1:124" ht="150" customHeight="1">
      <c r="A110" s="10">
        <v>107</v>
      </c>
      <c r="B110" s="552" t="s">
        <v>630</v>
      </c>
      <c r="C110" s="552" t="s">
        <v>702</v>
      </c>
      <c r="D110" s="552" t="s">
        <v>740</v>
      </c>
      <c r="E110" s="552">
        <v>0</v>
      </c>
      <c r="F110" s="552">
        <v>1</v>
      </c>
      <c r="G110" s="552">
        <v>0</v>
      </c>
      <c r="H110" s="552">
        <v>120.634293</v>
      </c>
      <c r="I110" s="552">
        <v>22.973092000000001</v>
      </c>
      <c r="J110" s="558" t="s">
        <v>741</v>
      </c>
      <c r="K110" s="558" t="s">
        <v>94</v>
      </c>
      <c r="L110" s="567" t="s">
        <v>1563</v>
      </c>
      <c r="M110" s="566" t="s">
        <v>742</v>
      </c>
      <c r="N110" s="558">
        <v>1</v>
      </c>
      <c r="O110" s="558">
        <v>1</v>
      </c>
      <c r="P110" s="558">
        <v>0</v>
      </c>
      <c r="Q110" s="557">
        <v>685</v>
      </c>
      <c r="R110" s="557">
        <v>1500</v>
      </c>
      <c r="S110" s="558">
        <v>0</v>
      </c>
      <c r="T110" s="558">
        <v>0</v>
      </c>
      <c r="U110" s="558">
        <v>1</v>
      </c>
      <c r="V110" s="562">
        <v>10</v>
      </c>
      <c r="W110" s="552">
        <v>0</v>
      </c>
      <c r="X110" s="557">
        <v>7</v>
      </c>
      <c r="Y110" s="537">
        <v>0</v>
      </c>
      <c r="Z110" s="537">
        <v>0</v>
      </c>
      <c r="AA110" s="537">
        <v>0</v>
      </c>
      <c r="AB110" s="558" t="s">
        <v>704</v>
      </c>
      <c r="AC110" s="559">
        <v>17</v>
      </c>
      <c r="AD110" s="559">
        <v>46</v>
      </c>
      <c r="AE110" s="558">
        <v>1</v>
      </c>
      <c r="AF110" s="558">
        <v>1</v>
      </c>
      <c r="AG110" s="558">
        <v>120.634293</v>
      </c>
      <c r="AH110" s="569">
        <v>22.973092000000001</v>
      </c>
      <c r="AI110" s="558">
        <v>4</v>
      </c>
      <c r="AJ110" s="558">
        <v>0</v>
      </c>
      <c r="AK110" s="558">
        <v>4</v>
      </c>
      <c r="AL110" s="558">
        <v>0</v>
      </c>
      <c r="AM110" s="558">
        <v>2</v>
      </c>
      <c r="AN110" s="537" t="s">
        <v>96</v>
      </c>
      <c r="AO110" s="537" t="s">
        <v>96</v>
      </c>
      <c r="AP110" s="537" t="s">
        <v>96</v>
      </c>
      <c r="AQ110" s="561">
        <v>1</v>
      </c>
      <c r="AR110" s="552">
        <v>120.634293</v>
      </c>
      <c r="AS110" s="552">
        <v>22.973092000000001</v>
      </c>
      <c r="AT110" s="558">
        <v>2</v>
      </c>
      <c r="AU110" s="558">
        <v>0</v>
      </c>
      <c r="AV110" s="558">
        <v>1</v>
      </c>
      <c r="AW110" s="558">
        <v>0</v>
      </c>
      <c r="AX110" s="558">
        <v>0</v>
      </c>
      <c r="AY110" s="552">
        <v>0</v>
      </c>
      <c r="AZ110" s="540">
        <v>0</v>
      </c>
      <c r="BA110" s="540">
        <v>0</v>
      </c>
      <c r="BB110" s="540" t="s">
        <v>96</v>
      </c>
      <c r="BC110" s="540" t="s">
        <v>96</v>
      </c>
      <c r="BD110" s="540" t="s">
        <v>96</v>
      </c>
      <c r="BE110" s="537">
        <v>0</v>
      </c>
      <c r="BF110" s="537">
        <v>0</v>
      </c>
      <c r="BG110" s="537">
        <v>0</v>
      </c>
      <c r="BH110" s="537">
        <v>0</v>
      </c>
      <c r="BI110" s="537">
        <v>0</v>
      </c>
      <c r="BJ110" s="537">
        <v>0</v>
      </c>
      <c r="BK110" s="537">
        <v>0</v>
      </c>
      <c r="BL110" s="537">
        <v>0</v>
      </c>
      <c r="BM110" s="552">
        <v>1</v>
      </c>
      <c r="BN110" s="552">
        <v>1</v>
      </c>
      <c r="BO110" s="552">
        <v>1</v>
      </c>
      <c r="BP110" s="552">
        <v>1</v>
      </c>
      <c r="BQ110" s="552">
        <v>1</v>
      </c>
      <c r="BR110" s="552" t="s">
        <v>743</v>
      </c>
      <c r="BS110" s="552">
        <v>120.633976</v>
      </c>
      <c r="BT110" s="552">
        <v>22.991664</v>
      </c>
      <c r="BU110" s="558">
        <v>1</v>
      </c>
      <c r="BV110" s="558">
        <v>120.634917</v>
      </c>
      <c r="BW110" s="558">
        <v>22.99558</v>
      </c>
      <c r="BX110" s="552">
        <v>0</v>
      </c>
      <c r="BY110" s="537" t="s">
        <v>96</v>
      </c>
      <c r="BZ110" s="537" t="s">
        <v>96</v>
      </c>
      <c r="CA110" s="552" t="s">
        <v>744</v>
      </c>
      <c r="CB110" s="562">
        <v>25</v>
      </c>
      <c r="CC110" s="563">
        <f t="shared" si="0"/>
        <v>1.6666666666666666E-2</v>
      </c>
      <c r="CD110" s="564"/>
      <c r="CE110" s="129">
        <v>3</v>
      </c>
      <c r="CF110" s="558">
        <v>0</v>
      </c>
      <c r="CG110" s="558">
        <v>0</v>
      </c>
      <c r="CH110" s="558">
        <v>120.634917</v>
      </c>
      <c r="CI110" s="558">
        <v>22.99558</v>
      </c>
      <c r="CJ110" s="548" t="s">
        <v>1378</v>
      </c>
      <c r="CK110" s="548" t="s">
        <v>96</v>
      </c>
      <c r="CL110" s="559">
        <v>1</v>
      </c>
      <c r="CM110" s="568" t="s">
        <v>1748</v>
      </c>
      <c r="CN110" s="552">
        <v>1920</v>
      </c>
      <c r="CO110" s="431">
        <v>214</v>
      </c>
      <c r="CP110" s="431">
        <v>20</v>
      </c>
      <c r="CQ110" s="431">
        <v>510</v>
      </c>
      <c r="CR110" s="431">
        <v>0</v>
      </c>
      <c r="CS110" s="431">
        <v>0</v>
      </c>
      <c r="CT110" s="431">
        <v>0</v>
      </c>
      <c r="CU110" s="431">
        <v>0</v>
      </c>
      <c r="CV110" s="558" t="s">
        <v>707</v>
      </c>
      <c r="CW110" s="558" t="s">
        <v>708</v>
      </c>
      <c r="CX110" s="558" t="s">
        <v>709</v>
      </c>
      <c r="CY110" s="558" t="s">
        <v>707</v>
      </c>
      <c r="CZ110" s="558" t="s">
        <v>708</v>
      </c>
      <c r="DA110" s="558" t="s">
        <v>709</v>
      </c>
      <c r="DB110" s="558">
        <v>1</v>
      </c>
      <c r="DC110" s="558" t="s">
        <v>745</v>
      </c>
      <c r="DD110" s="552">
        <v>6</v>
      </c>
      <c r="DE110" s="537" t="s">
        <v>96</v>
      </c>
      <c r="DF110" s="552">
        <v>0</v>
      </c>
      <c r="DG110" s="552">
        <v>1</v>
      </c>
      <c r="DH110" s="566" t="s">
        <v>711</v>
      </c>
      <c r="DI110" s="552">
        <v>1</v>
      </c>
      <c r="DJ110" s="552">
        <v>0</v>
      </c>
      <c r="DK110" s="552">
        <v>0</v>
      </c>
      <c r="DL110" s="552">
        <v>0</v>
      </c>
      <c r="DM110" s="552">
        <v>0</v>
      </c>
      <c r="DN110" s="552">
        <v>0</v>
      </c>
      <c r="DO110" s="552">
        <v>0</v>
      </c>
      <c r="DP110" s="552">
        <v>0</v>
      </c>
      <c r="DQ110" s="552">
        <v>1</v>
      </c>
      <c r="DR110" s="537">
        <v>0</v>
      </c>
      <c r="DS110" s="537">
        <v>0</v>
      </c>
      <c r="DT110" s="537">
        <v>0</v>
      </c>
    </row>
    <row r="111" spans="1:124" ht="150" customHeight="1">
      <c r="A111" s="10">
        <v>108</v>
      </c>
      <c r="B111" s="552" t="s">
        <v>630</v>
      </c>
      <c r="C111" s="552" t="s">
        <v>702</v>
      </c>
      <c r="D111" s="552" t="s">
        <v>746</v>
      </c>
      <c r="E111" s="552">
        <v>1</v>
      </c>
      <c r="F111" s="552">
        <v>1</v>
      </c>
      <c r="G111" s="552">
        <v>1</v>
      </c>
      <c r="H111" s="552">
        <v>120.66331</v>
      </c>
      <c r="I111" s="552">
        <v>23.030027</v>
      </c>
      <c r="J111" s="558" t="s">
        <v>747</v>
      </c>
      <c r="K111" s="558" t="s">
        <v>94</v>
      </c>
      <c r="L111" s="567" t="s">
        <v>748</v>
      </c>
      <c r="M111" s="558" t="s">
        <v>749</v>
      </c>
      <c r="N111" s="558">
        <v>1</v>
      </c>
      <c r="O111" s="558">
        <v>3.5</v>
      </c>
      <c r="P111" s="558">
        <v>1</v>
      </c>
      <c r="Q111" s="557">
        <v>501</v>
      </c>
      <c r="R111" s="557">
        <v>981</v>
      </c>
      <c r="S111" s="558">
        <v>0</v>
      </c>
      <c r="T111" s="558">
        <v>0</v>
      </c>
      <c r="U111" s="558">
        <v>1</v>
      </c>
      <c r="V111" s="562">
        <v>16</v>
      </c>
      <c r="W111" s="552">
        <v>0</v>
      </c>
      <c r="X111" s="557">
        <v>4</v>
      </c>
      <c r="Y111" s="537">
        <v>0</v>
      </c>
      <c r="Z111" s="537">
        <v>0</v>
      </c>
      <c r="AA111" s="537">
        <v>0</v>
      </c>
      <c r="AB111" s="558" t="s">
        <v>704</v>
      </c>
      <c r="AC111" s="559">
        <v>67</v>
      </c>
      <c r="AD111" s="559">
        <v>171</v>
      </c>
      <c r="AE111" s="558">
        <v>1</v>
      </c>
      <c r="AF111" s="558">
        <v>1</v>
      </c>
      <c r="AG111" s="558">
        <v>120.677414</v>
      </c>
      <c r="AH111" s="569">
        <v>23.044163999999999</v>
      </c>
      <c r="AI111" s="558">
        <v>4</v>
      </c>
      <c r="AJ111" s="558">
        <v>0</v>
      </c>
      <c r="AK111" s="558">
        <v>2</v>
      </c>
      <c r="AL111" s="558">
        <v>0</v>
      </c>
      <c r="AM111" s="558">
        <v>2</v>
      </c>
      <c r="AN111" s="537" t="s">
        <v>96</v>
      </c>
      <c r="AO111" s="537" t="s">
        <v>96</v>
      </c>
      <c r="AP111" s="537" t="s">
        <v>96</v>
      </c>
      <c r="AQ111" s="561">
        <v>1</v>
      </c>
      <c r="AR111" s="552">
        <v>120.677414</v>
      </c>
      <c r="AS111" s="552">
        <v>23.044163999999999</v>
      </c>
      <c r="AT111" s="558">
        <v>2</v>
      </c>
      <c r="AU111" s="558">
        <v>0</v>
      </c>
      <c r="AV111" s="558">
        <v>1</v>
      </c>
      <c r="AW111" s="558">
        <v>0</v>
      </c>
      <c r="AX111" s="558">
        <v>0</v>
      </c>
      <c r="AY111" s="552">
        <v>0</v>
      </c>
      <c r="AZ111" s="540">
        <v>0</v>
      </c>
      <c r="BA111" s="540">
        <v>0</v>
      </c>
      <c r="BB111" s="540" t="s">
        <v>96</v>
      </c>
      <c r="BC111" s="540" t="s">
        <v>96</v>
      </c>
      <c r="BD111" s="540" t="s">
        <v>96</v>
      </c>
      <c r="BE111" s="537">
        <v>0</v>
      </c>
      <c r="BF111" s="537">
        <v>0</v>
      </c>
      <c r="BG111" s="537">
        <v>0</v>
      </c>
      <c r="BH111" s="537">
        <v>0</v>
      </c>
      <c r="BI111" s="537">
        <v>0</v>
      </c>
      <c r="BJ111" s="537">
        <v>0</v>
      </c>
      <c r="BK111" s="537">
        <v>0</v>
      </c>
      <c r="BL111" s="537">
        <v>0</v>
      </c>
      <c r="BM111" s="552">
        <v>1</v>
      </c>
      <c r="BN111" s="552">
        <v>1</v>
      </c>
      <c r="BO111" s="552">
        <v>1</v>
      </c>
      <c r="BP111" s="552">
        <v>1</v>
      </c>
      <c r="BQ111" s="552">
        <v>1</v>
      </c>
      <c r="BR111" s="552" t="s">
        <v>750</v>
      </c>
      <c r="BS111" s="552">
        <v>120.66331</v>
      </c>
      <c r="BT111" s="552">
        <v>23.030027</v>
      </c>
      <c r="BU111" s="558">
        <v>1</v>
      </c>
      <c r="BV111" s="558">
        <v>120.66331</v>
      </c>
      <c r="BW111" s="558">
        <v>23.030027</v>
      </c>
      <c r="BX111" s="552">
        <v>0</v>
      </c>
      <c r="BY111" s="537" t="s">
        <v>96</v>
      </c>
      <c r="BZ111" s="537" t="s">
        <v>96</v>
      </c>
      <c r="CA111" s="552" t="s">
        <v>751</v>
      </c>
      <c r="CB111" s="562">
        <v>52</v>
      </c>
      <c r="CC111" s="563">
        <f t="shared" si="0"/>
        <v>5.3007135575942915E-2</v>
      </c>
      <c r="CD111" s="564"/>
      <c r="CE111" s="129">
        <v>3</v>
      </c>
      <c r="CF111" s="558">
        <v>0</v>
      </c>
      <c r="CG111" s="558">
        <v>0</v>
      </c>
      <c r="CH111" s="558">
        <v>120.66331</v>
      </c>
      <c r="CI111" s="558">
        <v>23.030027</v>
      </c>
      <c r="CJ111" s="548" t="s">
        <v>1378</v>
      </c>
      <c r="CK111" s="548" t="s">
        <v>96</v>
      </c>
      <c r="CL111" s="559">
        <v>1</v>
      </c>
      <c r="CM111" s="457" t="s">
        <v>1748</v>
      </c>
      <c r="CN111" s="552">
        <v>5136</v>
      </c>
      <c r="CO111" s="431">
        <v>724</v>
      </c>
      <c r="CP111" s="431">
        <v>20</v>
      </c>
      <c r="CQ111" s="431">
        <v>510</v>
      </c>
      <c r="CR111" s="431">
        <v>0</v>
      </c>
      <c r="CS111" s="431">
        <v>0</v>
      </c>
      <c r="CT111" s="431">
        <v>0</v>
      </c>
      <c r="CU111" s="431">
        <v>0</v>
      </c>
      <c r="CV111" s="558" t="s">
        <v>707</v>
      </c>
      <c r="CW111" s="558" t="s">
        <v>708</v>
      </c>
      <c r="CX111" s="558" t="s">
        <v>709</v>
      </c>
      <c r="CY111" s="558" t="s">
        <v>707</v>
      </c>
      <c r="CZ111" s="558" t="s">
        <v>708</v>
      </c>
      <c r="DA111" s="558" t="s">
        <v>709</v>
      </c>
      <c r="DB111" s="558">
        <v>1</v>
      </c>
      <c r="DC111" s="558" t="s">
        <v>752</v>
      </c>
      <c r="DD111" s="552">
        <v>6</v>
      </c>
      <c r="DE111" s="537" t="s">
        <v>96</v>
      </c>
      <c r="DF111" s="552">
        <v>0</v>
      </c>
      <c r="DG111" s="552">
        <v>1</v>
      </c>
      <c r="DH111" s="566" t="s">
        <v>711</v>
      </c>
      <c r="DI111" s="552">
        <v>1</v>
      </c>
      <c r="DJ111" s="552">
        <v>0</v>
      </c>
      <c r="DK111" s="552">
        <v>0</v>
      </c>
      <c r="DL111" s="552">
        <v>0</v>
      </c>
      <c r="DM111" s="552">
        <v>0</v>
      </c>
      <c r="DN111" s="552">
        <v>0</v>
      </c>
      <c r="DO111" s="552">
        <v>0</v>
      </c>
      <c r="DP111" s="552">
        <v>0</v>
      </c>
      <c r="DQ111" s="552">
        <v>1</v>
      </c>
      <c r="DR111" s="537">
        <v>0</v>
      </c>
      <c r="DS111" s="537">
        <v>0</v>
      </c>
      <c r="DT111" s="537">
        <v>0</v>
      </c>
    </row>
    <row r="112" spans="1:124" ht="150" customHeight="1">
      <c r="A112" s="10">
        <v>109</v>
      </c>
      <c r="B112" s="552" t="s">
        <v>630</v>
      </c>
      <c r="C112" s="552" t="s">
        <v>702</v>
      </c>
      <c r="D112" s="552" t="s">
        <v>753</v>
      </c>
      <c r="E112" s="552">
        <v>0</v>
      </c>
      <c r="F112" s="552">
        <v>1</v>
      </c>
      <c r="G112" s="552">
        <v>0</v>
      </c>
      <c r="H112" s="552">
        <v>120.632756</v>
      </c>
      <c r="I112" s="552">
        <v>22.998518000000001</v>
      </c>
      <c r="J112" s="558" t="s">
        <v>754</v>
      </c>
      <c r="K112" s="558" t="s">
        <v>94</v>
      </c>
      <c r="L112" s="567" t="s">
        <v>755</v>
      </c>
      <c r="M112" s="558" t="s">
        <v>756</v>
      </c>
      <c r="N112" s="558">
        <v>1</v>
      </c>
      <c r="O112" s="558">
        <v>1.25</v>
      </c>
      <c r="P112" s="558">
        <v>0</v>
      </c>
      <c r="Q112" s="557">
        <v>449</v>
      </c>
      <c r="R112" s="557">
        <v>982</v>
      </c>
      <c r="S112" s="558">
        <v>0</v>
      </c>
      <c r="T112" s="558">
        <v>0</v>
      </c>
      <c r="U112" s="558">
        <v>1</v>
      </c>
      <c r="V112" s="562">
        <v>5</v>
      </c>
      <c r="W112" s="552">
        <v>0</v>
      </c>
      <c r="X112" s="557">
        <v>5</v>
      </c>
      <c r="Y112" s="537">
        <v>0</v>
      </c>
      <c r="Z112" s="537">
        <v>0</v>
      </c>
      <c r="AA112" s="537">
        <v>0</v>
      </c>
      <c r="AB112" s="558" t="s">
        <v>704</v>
      </c>
      <c r="AC112" s="559">
        <v>3</v>
      </c>
      <c r="AD112" s="559">
        <v>3</v>
      </c>
      <c r="AE112" s="558">
        <v>1</v>
      </c>
      <c r="AF112" s="558">
        <v>1</v>
      </c>
      <c r="AG112" s="558">
        <v>120.633967</v>
      </c>
      <c r="AH112" s="569">
        <v>22.997899</v>
      </c>
      <c r="AI112" s="558">
        <v>4</v>
      </c>
      <c r="AJ112" s="558">
        <v>0</v>
      </c>
      <c r="AK112" s="558">
        <v>2</v>
      </c>
      <c r="AL112" s="558">
        <v>0</v>
      </c>
      <c r="AM112" s="558">
        <v>2</v>
      </c>
      <c r="AN112" s="537" t="s">
        <v>96</v>
      </c>
      <c r="AO112" s="537" t="s">
        <v>96</v>
      </c>
      <c r="AP112" s="537" t="s">
        <v>96</v>
      </c>
      <c r="AQ112" s="561">
        <v>1</v>
      </c>
      <c r="AR112" s="552">
        <v>120.633967</v>
      </c>
      <c r="AS112" s="552">
        <v>22.997899</v>
      </c>
      <c r="AT112" s="558">
        <v>2</v>
      </c>
      <c r="AU112" s="558">
        <v>0</v>
      </c>
      <c r="AV112" s="558">
        <v>1</v>
      </c>
      <c r="AW112" s="558">
        <v>0</v>
      </c>
      <c r="AX112" s="558">
        <v>0</v>
      </c>
      <c r="AY112" s="552">
        <v>0</v>
      </c>
      <c r="AZ112" s="552">
        <v>0</v>
      </c>
      <c r="BA112" s="552">
        <v>0</v>
      </c>
      <c r="BB112" s="540" t="s">
        <v>96</v>
      </c>
      <c r="BC112" s="540" t="s">
        <v>96</v>
      </c>
      <c r="BD112" s="540" t="s">
        <v>96</v>
      </c>
      <c r="BE112" s="537">
        <v>0</v>
      </c>
      <c r="BF112" s="537">
        <v>0</v>
      </c>
      <c r="BG112" s="537">
        <v>0</v>
      </c>
      <c r="BH112" s="537">
        <v>0</v>
      </c>
      <c r="BI112" s="537">
        <v>0</v>
      </c>
      <c r="BJ112" s="537">
        <v>0</v>
      </c>
      <c r="BK112" s="537">
        <v>0</v>
      </c>
      <c r="BL112" s="537">
        <v>0</v>
      </c>
      <c r="BM112" s="552">
        <v>1</v>
      </c>
      <c r="BN112" s="552">
        <v>1</v>
      </c>
      <c r="BO112" s="552">
        <v>1</v>
      </c>
      <c r="BP112" s="552">
        <v>1</v>
      </c>
      <c r="BQ112" s="552">
        <v>1</v>
      </c>
      <c r="BR112" s="552" t="s">
        <v>757</v>
      </c>
      <c r="BS112" s="552">
        <v>120.632756</v>
      </c>
      <c r="BT112" s="552">
        <v>22.998518000000001</v>
      </c>
      <c r="BU112" s="558">
        <v>1</v>
      </c>
      <c r="BV112" s="558">
        <v>120.632756</v>
      </c>
      <c r="BW112" s="558">
        <v>22.998518000000001</v>
      </c>
      <c r="BX112" s="552">
        <v>0</v>
      </c>
      <c r="BY112" s="537" t="s">
        <v>96</v>
      </c>
      <c r="BZ112" s="537" t="s">
        <v>96</v>
      </c>
      <c r="CA112" s="552" t="s">
        <v>758</v>
      </c>
      <c r="CB112" s="562">
        <v>22</v>
      </c>
      <c r="CC112" s="563">
        <f t="shared" si="0"/>
        <v>2.2403258655804479E-2</v>
      </c>
      <c r="CD112" s="564"/>
      <c r="CE112" s="129">
        <v>2</v>
      </c>
      <c r="CF112" s="558">
        <v>0</v>
      </c>
      <c r="CG112" s="558">
        <v>0</v>
      </c>
      <c r="CH112" s="558">
        <v>120.632756</v>
      </c>
      <c r="CI112" s="558">
        <v>22.998518000000001</v>
      </c>
      <c r="CJ112" s="548" t="s">
        <v>1378</v>
      </c>
      <c r="CK112" s="548" t="s">
        <v>96</v>
      </c>
      <c r="CL112" s="559">
        <v>1</v>
      </c>
      <c r="CM112" s="568" t="s">
        <v>1809</v>
      </c>
      <c r="CN112" s="552">
        <v>320</v>
      </c>
      <c r="CO112" s="431">
        <v>214</v>
      </c>
      <c r="CP112" s="431">
        <v>20</v>
      </c>
      <c r="CQ112" s="431">
        <v>510</v>
      </c>
      <c r="CR112" s="431">
        <v>0</v>
      </c>
      <c r="CS112" s="431">
        <v>0</v>
      </c>
      <c r="CT112" s="431">
        <v>0</v>
      </c>
      <c r="CU112" s="431">
        <v>0</v>
      </c>
      <c r="CV112" s="558" t="s">
        <v>707</v>
      </c>
      <c r="CW112" s="558" t="s">
        <v>708</v>
      </c>
      <c r="CX112" s="558" t="s">
        <v>709</v>
      </c>
      <c r="CY112" s="558" t="s">
        <v>707</v>
      </c>
      <c r="CZ112" s="558" t="s">
        <v>708</v>
      </c>
      <c r="DA112" s="558" t="s">
        <v>709</v>
      </c>
      <c r="DB112" s="558">
        <v>1</v>
      </c>
      <c r="DC112" s="558" t="s">
        <v>759</v>
      </c>
      <c r="DD112" s="552">
        <v>6</v>
      </c>
      <c r="DE112" s="537" t="s">
        <v>96</v>
      </c>
      <c r="DF112" s="552">
        <v>0</v>
      </c>
      <c r="DG112" s="552">
        <v>1</v>
      </c>
      <c r="DH112" s="566" t="s">
        <v>711</v>
      </c>
      <c r="DI112" s="552">
        <v>1</v>
      </c>
      <c r="DJ112" s="552">
        <v>0</v>
      </c>
      <c r="DK112" s="552">
        <v>0</v>
      </c>
      <c r="DL112" s="552">
        <v>0</v>
      </c>
      <c r="DM112" s="552">
        <v>0</v>
      </c>
      <c r="DN112" s="552">
        <v>0</v>
      </c>
      <c r="DO112" s="552">
        <v>0</v>
      </c>
      <c r="DP112" s="552">
        <v>0</v>
      </c>
      <c r="DQ112" s="552">
        <v>1</v>
      </c>
      <c r="DR112" s="537">
        <v>0</v>
      </c>
      <c r="DS112" s="537">
        <v>0</v>
      </c>
      <c r="DT112" s="537">
        <v>0</v>
      </c>
    </row>
    <row r="113" spans="1:124" ht="150" customHeight="1">
      <c r="A113" s="10">
        <v>110</v>
      </c>
      <c r="B113" s="552" t="s">
        <v>630</v>
      </c>
      <c r="C113" s="552" t="s">
        <v>702</v>
      </c>
      <c r="D113" s="552" t="s">
        <v>760</v>
      </c>
      <c r="E113" s="552">
        <v>1</v>
      </c>
      <c r="F113" s="552">
        <v>0</v>
      </c>
      <c r="G113" s="552">
        <v>0</v>
      </c>
      <c r="H113" s="552">
        <v>120.634923</v>
      </c>
      <c r="I113" s="552">
        <v>22.995629000000001</v>
      </c>
      <c r="J113" s="558" t="s">
        <v>761</v>
      </c>
      <c r="K113" s="558" t="s">
        <v>94</v>
      </c>
      <c r="L113" s="567" t="s">
        <v>762</v>
      </c>
      <c r="M113" s="558" t="s">
        <v>763</v>
      </c>
      <c r="N113" s="558">
        <v>1</v>
      </c>
      <c r="O113" s="558">
        <v>0.2</v>
      </c>
      <c r="P113" s="558">
        <v>0</v>
      </c>
      <c r="Q113" s="557">
        <v>480</v>
      </c>
      <c r="R113" s="557">
        <v>1094</v>
      </c>
      <c r="S113" s="558">
        <v>0</v>
      </c>
      <c r="T113" s="558">
        <v>0</v>
      </c>
      <c r="U113" s="558">
        <v>1</v>
      </c>
      <c r="V113" s="562">
        <v>13</v>
      </c>
      <c r="W113" s="552">
        <v>0</v>
      </c>
      <c r="X113" s="557">
        <v>5</v>
      </c>
      <c r="Y113" s="537">
        <v>0</v>
      </c>
      <c r="Z113" s="537">
        <v>0</v>
      </c>
      <c r="AA113" s="537">
        <v>0</v>
      </c>
      <c r="AB113" s="558" t="s">
        <v>704</v>
      </c>
      <c r="AC113" s="559">
        <v>0</v>
      </c>
      <c r="AD113" s="559">
        <v>0</v>
      </c>
      <c r="AE113" s="558">
        <v>1</v>
      </c>
      <c r="AF113" s="558">
        <v>1</v>
      </c>
      <c r="AG113" s="558">
        <v>120.63500999999999</v>
      </c>
      <c r="AH113" s="569">
        <v>22.993596</v>
      </c>
      <c r="AI113" s="558">
        <v>4</v>
      </c>
      <c r="AJ113" s="558">
        <v>0</v>
      </c>
      <c r="AK113" s="558">
        <v>2</v>
      </c>
      <c r="AL113" s="558">
        <v>0</v>
      </c>
      <c r="AM113" s="558">
        <v>2</v>
      </c>
      <c r="AN113" s="537" t="s">
        <v>96</v>
      </c>
      <c r="AO113" s="537" t="s">
        <v>96</v>
      </c>
      <c r="AP113" s="537" t="s">
        <v>96</v>
      </c>
      <c r="AQ113" s="561">
        <v>1</v>
      </c>
      <c r="AR113" s="552">
        <v>120.63500999999999</v>
      </c>
      <c r="AS113" s="552">
        <v>22.993596</v>
      </c>
      <c r="AT113" s="558">
        <v>2</v>
      </c>
      <c r="AU113" s="558">
        <v>0</v>
      </c>
      <c r="AV113" s="558">
        <v>1</v>
      </c>
      <c r="AW113" s="558">
        <v>0</v>
      </c>
      <c r="AX113" s="558">
        <v>0</v>
      </c>
      <c r="AY113" s="552">
        <v>0</v>
      </c>
      <c r="AZ113" s="552">
        <v>0</v>
      </c>
      <c r="BA113" s="552">
        <v>0</v>
      </c>
      <c r="BB113" s="540" t="s">
        <v>96</v>
      </c>
      <c r="BC113" s="540" t="s">
        <v>96</v>
      </c>
      <c r="BD113" s="540" t="s">
        <v>96</v>
      </c>
      <c r="BE113" s="537">
        <v>0</v>
      </c>
      <c r="BF113" s="537">
        <v>0</v>
      </c>
      <c r="BG113" s="537">
        <v>0</v>
      </c>
      <c r="BH113" s="537">
        <v>0</v>
      </c>
      <c r="BI113" s="537">
        <v>0</v>
      </c>
      <c r="BJ113" s="537">
        <v>0</v>
      </c>
      <c r="BK113" s="537">
        <v>0</v>
      </c>
      <c r="BL113" s="537">
        <v>0</v>
      </c>
      <c r="BM113" s="552">
        <v>1</v>
      </c>
      <c r="BN113" s="552">
        <v>1</v>
      </c>
      <c r="BO113" s="552">
        <v>1</v>
      </c>
      <c r="BP113" s="552">
        <v>1</v>
      </c>
      <c r="BQ113" s="552">
        <v>1</v>
      </c>
      <c r="BR113" s="552" t="s">
        <v>764</v>
      </c>
      <c r="BS113" s="552">
        <v>120.634923</v>
      </c>
      <c r="BT113" s="552">
        <v>22.995629000000001</v>
      </c>
      <c r="BU113" s="558">
        <v>1</v>
      </c>
      <c r="BV113" s="558">
        <v>120.634923</v>
      </c>
      <c r="BW113" s="558">
        <v>22.995629000000001</v>
      </c>
      <c r="BX113" s="552">
        <v>0</v>
      </c>
      <c r="BY113" s="537" t="s">
        <v>96</v>
      </c>
      <c r="BZ113" s="537" t="s">
        <v>96</v>
      </c>
      <c r="CA113" s="552" t="s">
        <v>744</v>
      </c>
      <c r="CB113" s="562">
        <v>25</v>
      </c>
      <c r="CC113" s="563">
        <f t="shared" si="0"/>
        <v>2.2851919561243144E-2</v>
      </c>
      <c r="CD113" s="564"/>
      <c r="CE113" s="129">
        <v>2</v>
      </c>
      <c r="CF113" s="558">
        <v>0</v>
      </c>
      <c r="CG113" s="558">
        <v>0</v>
      </c>
      <c r="CH113" s="558">
        <v>120.634923</v>
      </c>
      <c r="CI113" s="558">
        <v>22.995629000000001</v>
      </c>
      <c r="CJ113" s="548" t="s">
        <v>1378</v>
      </c>
      <c r="CK113" s="548" t="s">
        <v>96</v>
      </c>
      <c r="CL113" s="559">
        <v>1</v>
      </c>
      <c r="CM113" s="568" t="s">
        <v>1748</v>
      </c>
      <c r="CN113" s="552">
        <v>320</v>
      </c>
      <c r="CO113" s="431">
        <v>214</v>
      </c>
      <c r="CP113" s="431">
        <v>20</v>
      </c>
      <c r="CQ113" s="431">
        <v>510</v>
      </c>
      <c r="CR113" s="431">
        <v>0</v>
      </c>
      <c r="CS113" s="431">
        <v>0</v>
      </c>
      <c r="CT113" s="431">
        <v>0</v>
      </c>
      <c r="CU113" s="431">
        <v>0</v>
      </c>
      <c r="CV113" s="558" t="s">
        <v>707</v>
      </c>
      <c r="CW113" s="558" t="s">
        <v>708</v>
      </c>
      <c r="CX113" s="558" t="s">
        <v>709</v>
      </c>
      <c r="CY113" s="558" t="s">
        <v>707</v>
      </c>
      <c r="CZ113" s="558" t="s">
        <v>708</v>
      </c>
      <c r="DA113" s="558" t="s">
        <v>709</v>
      </c>
      <c r="DB113" s="557">
        <v>1</v>
      </c>
      <c r="DC113" s="558" t="s">
        <v>1562</v>
      </c>
      <c r="DD113" s="552">
        <v>6</v>
      </c>
      <c r="DE113" s="537" t="s">
        <v>96</v>
      </c>
      <c r="DF113" s="552">
        <v>0</v>
      </c>
      <c r="DG113" s="552">
        <v>1</v>
      </c>
      <c r="DH113" s="566" t="s">
        <v>711</v>
      </c>
      <c r="DI113" s="552">
        <v>1</v>
      </c>
      <c r="DJ113" s="552">
        <v>0</v>
      </c>
      <c r="DK113" s="552">
        <v>0</v>
      </c>
      <c r="DL113" s="552">
        <v>0</v>
      </c>
      <c r="DM113" s="552">
        <v>0</v>
      </c>
      <c r="DN113" s="552">
        <v>0</v>
      </c>
      <c r="DO113" s="552">
        <v>0</v>
      </c>
      <c r="DP113" s="552">
        <v>0</v>
      </c>
      <c r="DQ113" s="552">
        <v>1</v>
      </c>
      <c r="DR113" s="537">
        <v>0</v>
      </c>
      <c r="DS113" s="537">
        <v>0</v>
      </c>
      <c r="DT113" s="537">
        <v>0</v>
      </c>
    </row>
    <row r="114" spans="1:124" ht="127.5" customHeight="1">
      <c r="A114" s="10">
        <v>111</v>
      </c>
      <c r="B114" s="540" t="s">
        <v>630</v>
      </c>
      <c r="C114" s="540" t="s">
        <v>765</v>
      </c>
      <c r="D114" s="540" t="s">
        <v>766</v>
      </c>
      <c r="E114" s="540">
        <v>0</v>
      </c>
      <c r="F114" s="540">
        <v>1</v>
      </c>
      <c r="G114" s="540">
        <v>1</v>
      </c>
      <c r="H114" s="540">
        <v>120.58764600000001</v>
      </c>
      <c r="I114" s="540">
        <v>23.084085999999999</v>
      </c>
      <c r="J114" s="549" t="s">
        <v>767</v>
      </c>
      <c r="K114" s="549" t="s">
        <v>768</v>
      </c>
      <c r="L114" s="570" t="s">
        <v>769</v>
      </c>
      <c r="M114" s="549" t="s">
        <v>770</v>
      </c>
      <c r="N114" s="549">
        <v>0</v>
      </c>
      <c r="O114" s="549">
        <v>1</v>
      </c>
      <c r="P114" s="549">
        <v>0</v>
      </c>
      <c r="Q114" s="543">
        <v>920</v>
      </c>
      <c r="R114" s="549">
        <v>2200</v>
      </c>
      <c r="S114" s="549">
        <v>0</v>
      </c>
      <c r="T114" s="549">
        <v>0</v>
      </c>
      <c r="U114" s="549">
        <v>1</v>
      </c>
      <c r="V114" s="540">
        <v>100</v>
      </c>
      <c r="W114" s="540">
        <v>10</v>
      </c>
      <c r="X114" s="540">
        <v>10</v>
      </c>
      <c r="Y114" s="537">
        <v>0</v>
      </c>
      <c r="Z114" s="537">
        <v>0</v>
      </c>
      <c r="AA114" s="537">
        <v>0</v>
      </c>
      <c r="AB114" s="540">
        <v>0</v>
      </c>
      <c r="AC114" s="551">
        <v>0</v>
      </c>
      <c r="AD114" s="551">
        <v>0</v>
      </c>
      <c r="AE114" s="540">
        <v>1</v>
      </c>
      <c r="AF114" s="540">
        <v>0</v>
      </c>
      <c r="AG114" s="540">
        <v>120.585266</v>
      </c>
      <c r="AH114" s="540">
        <v>23.080808999999999</v>
      </c>
      <c r="AI114" s="540">
        <v>0</v>
      </c>
      <c r="AJ114" s="540">
        <v>0</v>
      </c>
      <c r="AK114" s="540">
        <v>0</v>
      </c>
      <c r="AL114" s="540">
        <v>0</v>
      </c>
      <c r="AM114" s="540">
        <v>0</v>
      </c>
      <c r="AN114" s="540">
        <v>0</v>
      </c>
      <c r="AO114" s="540">
        <v>0</v>
      </c>
      <c r="AP114" s="540">
        <v>0</v>
      </c>
      <c r="AQ114" s="540">
        <v>1</v>
      </c>
      <c r="AR114" s="540">
        <v>120.585266</v>
      </c>
      <c r="AS114" s="540">
        <v>23.080808999999999</v>
      </c>
      <c r="AT114" s="540">
        <v>4</v>
      </c>
      <c r="AU114" s="540">
        <v>1</v>
      </c>
      <c r="AV114" s="540">
        <v>2</v>
      </c>
      <c r="AW114" s="540">
        <v>2</v>
      </c>
      <c r="AX114" s="540">
        <v>2</v>
      </c>
      <c r="AY114" s="540">
        <v>0</v>
      </c>
      <c r="AZ114" s="540">
        <v>0</v>
      </c>
      <c r="BA114" s="540">
        <v>0</v>
      </c>
      <c r="BB114" s="540" t="s">
        <v>96</v>
      </c>
      <c r="BC114" s="540" t="s">
        <v>96</v>
      </c>
      <c r="BD114" s="540" t="s">
        <v>96</v>
      </c>
      <c r="BE114" s="537">
        <v>0</v>
      </c>
      <c r="BF114" s="537">
        <v>0</v>
      </c>
      <c r="BG114" s="537">
        <v>0</v>
      </c>
      <c r="BH114" s="537">
        <v>0</v>
      </c>
      <c r="BI114" s="537">
        <v>0</v>
      </c>
      <c r="BJ114" s="537">
        <v>0</v>
      </c>
      <c r="BK114" s="537">
        <v>0</v>
      </c>
      <c r="BL114" s="537">
        <v>0</v>
      </c>
      <c r="BM114" s="540">
        <v>1</v>
      </c>
      <c r="BN114" s="540">
        <v>1</v>
      </c>
      <c r="BO114" s="540">
        <v>1</v>
      </c>
      <c r="BP114" s="540">
        <v>1</v>
      </c>
      <c r="BQ114" s="540">
        <v>1</v>
      </c>
      <c r="BR114" s="540" t="s">
        <v>771</v>
      </c>
      <c r="BS114" s="540">
        <v>120.58764600000001</v>
      </c>
      <c r="BT114" s="540">
        <v>23.084085999999999</v>
      </c>
      <c r="BU114" s="540">
        <v>1</v>
      </c>
      <c r="BV114" s="540">
        <v>120.58764600000001</v>
      </c>
      <c r="BW114" s="540">
        <v>23.084085999999999</v>
      </c>
      <c r="BX114" s="540">
        <v>0</v>
      </c>
      <c r="BY114" s="537" t="s">
        <v>96</v>
      </c>
      <c r="BZ114" s="537" t="s">
        <v>96</v>
      </c>
      <c r="CA114" s="540" t="s">
        <v>772</v>
      </c>
      <c r="CB114" s="545">
        <v>100</v>
      </c>
      <c r="CC114" s="547">
        <v>0.05</v>
      </c>
      <c r="CD114" s="540">
        <v>0</v>
      </c>
      <c r="CE114" s="122">
        <v>3</v>
      </c>
      <c r="CF114" s="540">
        <v>9</v>
      </c>
      <c r="CG114" s="540">
        <v>0</v>
      </c>
      <c r="CH114" s="540">
        <v>120.587324</v>
      </c>
      <c r="CI114" s="540">
        <v>23.083829999999999</v>
      </c>
      <c r="CJ114" s="548" t="s">
        <v>1378</v>
      </c>
      <c r="CK114" s="548" t="s">
        <v>96</v>
      </c>
      <c r="CL114" s="546">
        <v>1</v>
      </c>
      <c r="CM114" s="548" t="s">
        <v>1378</v>
      </c>
      <c r="CN114" s="540">
        <v>86.4</v>
      </c>
      <c r="CO114" s="431">
        <v>0</v>
      </c>
      <c r="CP114" s="431">
        <v>0</v>
      </c>
      <c r="CQ114" s="431">
        <v>111</v>
      </c>
      <c r="CR114" s="431">
        <v>0</v>
      </c>
      <c r="CS114" s="431">
        <v>0</v>
      </c>
      <c r="CT114" s="431">
        <v>0</v>
      </c>
      <c r="CU114" s="431">
        <v>0</v>
      </c>
      <c r="CV114" s="540" t="s">
        <v>773</v>
      </c>
      <c r="CW114" s="540">
        <v>120.591987</v>
      </c>
      <c r="CX114" s="540">
        <v>23.081078000000002</v>
      </c>
      <c r="CY114" s="540" t="s">
        <v>773</v>
      </c>
      <c r="CZ114" s="540">
        <v>120.591987</v>
      </c>
      <c r="DA114" s="540">
        <v>23.081078000000002</v>
      </c>
      <c r="DB114" s="540">
        <v>1</v>
      </c>
      <c r="DC114" s="540" t="s">
        <v>774</v>
      </c>
      <c r="DD114" s="540">
        <v>30</v>
      </c>
      <c r="DE114" s="537" t="s">
        <v>96</v>
      </c>
      <c r="DF114" s="540">
        <v>0</v>
      </c>
      <c r="DG114" s="540">
        <v>1</v>
      </c>
      <c r="DH114" s="540" t="s">
        <v>775</v>
      </c>
      <c r="DI114" s="540">
        <v>1</v>
      </c>
      <c r="DJ114" s="540">
        <v>0</v>
      </c>
      <c r="DK114" s="540">
        <v>0</v>
      </c>
      <c r="DL114" s="540">
        <v>6</v>
      </c>
      <c r="DM114" s="540">
        <v>0</v>
      </c>
      <c r="DN114" s="540">
        <v>0</v>
      </c>
      <c r="DO114" s="545">
        <v>0</v>
      </c>
      <c r="DP114" s="540">
        <v>0</v>
      </c>
      <c r="DQ114" s="540">
        <v>10</v>
      </c>
      <c r="DR114" s="537">
        <v>0</v>
      </c>
      <c r="DS114" s="537">
        <v>0</v>
      </c>
      <c r="DT114" s="537">
        <v>0</v>
      </c>
    </row>
    <row r="115" spans="1:124" ht="112.5" customHeight="1">
      <c r="A115" s="8">
        <v>112</v>
      </c>
      <c r="B115" s="571" t="s">
        <v>776</v>
      </c>
      <c r="C115" s="571" t="s">
        <v>777</v>
      </c>
      <c r="D115" s="571" t="s">
        <v>778</v>
      </c>
      <c r="E115" s="571">
        <v>0</v>
      </c>
      <c r="F115" s="571">
        <v>1</v>
      </c>
      <c r="G115" s="571">
        <v>1</v>
      </c>
      <c r="H115" s="571">
        <v>120.676124</v>
      </c>
      <c r="I115" s="571">
        <v>22.526005999999999</v>
      </c>
      <c r="J115" s="571" t="s">
        <v>779</v>
      </c>
      <c r="K115" s="571" t="s">
        <v>161</v>
      </c>
      <c r="L115" s="572" t="s">
        <v>780</v>
      </c>
      <c r="M115" s="571" t="s">
        <v>781</v>
      </c>
      <c r="N115" s="571">
        <v>1</v>
      </c>
      <c r="O115" s="571">
        <v>2</v>
      </c>
      <c r="P115" s="571">
        <v>0</v>
      </c>
      <c r="Q115" s="571">
        <v>47</v>
      </c>
      <c r="R115" s="571">
        <v>110</v>
      </c>
      <c r="S115" s="571">
        <v>1</v>
      </c>
      <c r="T115" s="571">
        <v>0</v>
      </c>
      <c r="U115" s="571">
        <v>0</v>
      </c>
      <c r="V115" s="571">
        <v>53</v>
      </c>
      <c r="W115" s="571">
        <v>5</v>
      </c>
      <c r="X115" s="571">
        <v>2</v>
      </c>
      <c r="Y115" s="571"/>
      <c r="Z115" s="571"/>
      <c r="AA115" s="571"/>
      <c r="AB115" s="571"/>
      <c r="AC115" s="571">
        <v>47</v>
      </c>
      <c r="AD115" s="571" t="s">
        <v>1624</v>
      </c>
      <c r="AE115" s="571">
        <v>1</v>
      </c>
      <c r="AF115" s="571">
        <v>0</v>
      </c>
      <c r="AG115" s="571"/>
      <c r="AH115" s="571"/>
      <c r="AI115" s="571"/>
      <c r="AJ115" s="571"/>
      <c r="AK115" s="571"/>
      <c r="AL115" s="571"/>
      <c r="AM115" s="571"/>
      <c r="AN115" s="571"/>
      <c r="AO115" s="571"/>
      <c r="AP115" s="571"/>
      <c r="AQ115" s="571">
        <v>1</v>
      </c>
      <c r="AR115" s="571">
        <v>120.63144699999999</v>
      </c>
      <c r="AS115" s="571">
        <v>22.525969</v>
      </c>
      <c r="AT115" s="571">
        <v>2</v>
      </c>
      <c r="AU115" s="571">
        <v>1</v>
      </c>
      <c r="AV115" s="571">
        <v>1</v>
      </c>
      <c r="AW115" s="571">
        <v>0</v>
      </c>
      <c r="AX115" s="571">
        <v>0</v>
      </c>
      <c r="AY115" s="571" t="s">
        <v>782</v>
      </c>
      <c r="AZ115" s="571"/>
      <c r="BA115" s="571"/>
      <c r="BB115" s="571"/>
      <c r="BC115" s="571"/>
      <c r="BD115" s="571"/>
      <c r="BE115" s="571"/>
      <c r="BF115" s="571"/>
      <c r="BG115" s="571"/>
      <c r="BH115" s="571"/>
      <c r="BI115" s="571"/>
      <c r="BJ115" s="571"/>
      <c r="BK115" s="571"/>
      <c r="BL115" s="571"/>
      <c r="BM115" s="571">
        <v>1</v>
      </c>
      <c r="BN115" s="571">
        <v>1</v>
      </c>
      <c r="BO115" s="571">
        <v>1</v>
      </c>
      <c r="BP115" s="571">
        <v>1</v>
      </c>
      <c r="BQ115" s="571">
        <v>0</v>
      </c>
      <c r="BR115" s="571"/>
      <c r="BS115" s="571"/>
      <c r="BT115" s="571"/>
      <c r="BU115" s="571">
        <v>1</v>
      </c>
      <c r="BV115" s="571">
        <v>120.676168</v>
      </c>
      <c r="BW115" s="571">
        <v>22.526004</v>
      </c>
      <c r="BX115" s="571">
        <v>0</v>
      </c>
      <c r="BY115" s="571"/>
      <c r="BZ115" s="571"/>
      <c r="CA115" s="571" t="s">
        <v>783</v>
      </c>
      <c r="CB115" s="571">
        <v>50</v>
      </c>
      <c r="CC115" s="573" t="s">
        <v>784</v>
      </c>
      <c r="CD115" s="573" t="s">
        <v>784</v>
      </c>
      <c r="CE115" s="571">
        <v>1</v>
      </c>
      <c r="CF115" s="574">
        <v>20</v>
      </c>
      <c r="CG115" s="571">
        <v>0</v>
      </c>
      <c r="CH115" s="571">
        <v>120.676168</v>
      </c>
      <c r="CI115" s="571">
        <v>22.526004</v>
      </c>
      <c r="CJ115" s="575" t="s">
        <v>1492</v>
      </c>
      <c r="CK115" s="575" t="s">
        <v>1622</v>
      </c>
      <c r="CL115" s="571">
        <v>1</v>
      </c>
      <c r="CM115" s="574" t="s">
        <v>1378</v>
      </c>
      <c r="CN115" s="571">
        <v>2000</v>
      </c>
      <c r="CO115" s="431">
        <v>700</v>
      </c>
      <c r="CP115" s="431">
        <v>0</v>
      </c>
      <c r="CQ115" s="431">
        <v>0</v>
      </c>
      <c r="CR115" s="431"/>
      <c r="CS115" s="431"/>
      <c r="CT115" s="431"/>
      <c r="CU115" s="431"/>
      <c r="CV115" s="571" t="s">
        <v>785</v>
      </c>
      <c r="CW115" s="571">
        <v>120.67920700000001</v>
      </c>
      <c r="CX115" s="571">
        <v>22.527028999999999</v>
      </c>
      <c r="CY115" s="571" t="s">
        <v>785</v>
      </c>
      <c r="CZ115" s="571">
        <v>120.67920700000001</v>
      </c>
      <c r="DA115" s="571">
        <v>22.527028999999999</v>
      </c>
      <c r="DB115" s="571">
        <v>1</v>
      </c>
      <c r="DC115" s="571" t="s">
        <v>220</v>
      </c>
      <c r="DD115" s="571">
        <v>21</v>
      </c>
      <c r="DE115" s="571"/>
      <c r="DF115" s="571"/>
      <c r="DG115" s="571">
        <v>1</v>
      </c>
      <c r="DH115" s="571" t="s">
        <v>570</v>
      </c>
      <c r="DI115" s="571">
        <v>1</v>
      </c>
      <c r="DJ115" s="571">
        <v>2</v>
      </c>
      <c r="DK115" s="571">
        <v>0</v>
      </c>
      <c r="DL115" s="571">
        <v>1</v>
      </c>
      <c r="DM115" s="571">
        <v>0</v>
      </c>
      <c r="DN115" s="571">
        <v>0</v>
      </c>
      <c r="DO115" s="571">
        <v>0</v>
      </c>
      <c r="DP115" s="571">
        <v>0</v>
      </c>
      <c r="DQ115" s="571">
        <v>1</v>
      </c>
      <c r="DR115" s="571"/>
      <c r="DS115" s="571"/>
      <c r="DT115" s="571"/>
    </row>
    <row r="116" spans="1:124" ht="105" customHeight="1">
      <c r="A116" s="8">
        <v>113</v>
      </c>
      <c r="B116" s="571" t="s">
        <v>776</v>
      </c>
      <c r="C116" s="571" t="s">
        <v>777</v>
      </c>
      <c r="D116" s="571" t="s">
        <v>786</v>
      </c>
      <c r="E116" s="571">
        <v>0</v>
      </c>
      <c r="F116" s="571">
        <v>1</v>
      </c>
      <c r="G116" s="571">
        <v>1</v>
      </c>
      <c r="H116" s="571">
        <v>120.650612</v>
      </c>
      <c r="I116" s="571">
        <v>22.527201999999999</v>
      </c>
      <c r="J116" s="571" t="s">
        <v>787</v>
      </c>
      <c r="K116" s="571" t="s">
        <v>161</v>
      </c>
      <c r="L116" s="572" t="s">
        <v>788</v>
      </c>
      <c r="M116" s="571" t="s">
        <v>789</v>
      </c>
      <c r="N116" s="571">
        <v>1</v>
      </c>
      <c r="O116" s="571">
        <v>1</v>
      </c>
      <c r="P116" s="571">
        <v>0</v>
      </c>
      <c r="Q116" s="571">
        <v>27</v>
      </c>
      <c r="R116" s="571">
        <v>70</v>
      </c>
      <c r="S116" s="571">
        <v>1</v>
      </c>
      <c r="T116" s="571">
        <v>0</v>
      </c>
      <c r="U116" s="571">
        <v>0</v>
      </c>
      <c r="V116" s="571">
        <v>41</v>
      </c>
      <c r="W116" s="571">
        <v>4</v>
      </c>
      <c r="X116" s="571">
        <v>1</v>
      </c>
      <c r="Y116" s="571"/>
      <c r="Z116" s="571"/>
      <c r="AA116" s="571"/>
      <c r="AB116" s="571"/>
      <c r="AC116" s="571">
        <v>0</v>
      </c>
      <c r="AD116" s="571">
        <v>0</v>
      </c>
      <c r="AE116" s="571">
        <v>1</v>
      </c>
      <c r="AF116" s="571">
        <v>0</v>
      </c>
      <c r="AG116" s="571"/>
      <c r="AH116" s="571"/>
      <c r="AI116" s="571"/>
      <c r="AJ116" s="571"/>
      <c r="AK116" s="571"/>
      <c r="AL116" s="571"/>
      <c r="AM116" s="571"/>
      <c r="AN116" s="571"/>
      <c r="AO116" s="571"/>
      <c r="AP116" s="571"/>
      <c r="AQ116" s="571">
        <v>1</v>
      </c>
      <c r="AR116" s="571">
        <v>120.63144699999999</v>
      </c>
      <c r="AS116" s="571">
        <v>22.525969</v>
      </c>
      <c r="AT116" s="571">
        <v>2</v>
      </c>
      <c r="AU116" s="571">
        <v>1</v>
      </c>
      <c r="AV116" s="571">
        <v>1</v>
      </c>
      <c r="AW116" s="571">
        <v>0</v>
      </c>
      <c r="AX116" s="571">
        <v>0</v>
      </c>
      <c r="AY116" s="571" t="s">
        <v>782</v>
      </c>
      <c r="AZ116" s="571"/>
      <c r="BA116" s="571"/>
      <c r="BB116" s="571"/>
      <c r="BC116" s="571"/>
      <c r="BD116" s="571"/>
      <c r="BE116" s="571"/>
      <c r="BF116" s="571"/>
      <c r="BG116" s="571"/>
      <c r="BH116" s="571"/>
      <c r="BI116" s="571"/>
      <c r="BJ116" s="571"/>
      <c r="BK116" s="571"/>
      <c r="BL116" s="571"/>
      <c r="BM116" s="571">
        <v>1</v>
      </c>
      <c r="BN116" s="571">
        <v>1</v>
      </c>
      <c r="BO116" s="571">
        <v>1</v>
      </c>
      <c r="BP116" s="571">
        <v>1</v>
      </c>
      <c r="BQ116" s="571">
        <v>0</v>
      </c>
      <c r="BR116" s="571"/>
      <c r="BS116" s="571"/>
      <c r="BT116" s="571"/>
      <c r="BU116" s="571">
        <v>1</v>
      </c>
      <c r="BV116" s="571">
        <v>120.634049</v>
      </c>
      <c r="BW116" s="571">
        <v>22.517555000000002</v>
      </c>
      <c r="BX116" s="571">
        <v>0</v>
      </c>
      <c r="BY116" s="571"/>
      <c r="BZ116" s="571"/>
      <c r="CA116" s="571" t="s">
        <v>790</v>
      </c>
      <c r="CB116" s="571">
        <v>50</v>
      </c>
      <c r="CC116" s="573" t="s">
        <v>791</v>
      </c>
      <c r="CD116" s="576" t="s">
        <v>792</v>
      </c>
      <c r="CE116" s="571">
        <v>1</v>
      </c>
      <c r="CF116" s="574">
        <v>20</v>
      </c>
      <c r="CG116" s="571">
        <v>0</v>
      </c>
      <c r="CH116" s="571">
        <v>120.634049</v>
      </c>
      <c r="CI116" s="571">
        <v>22.517555000000002</v>
      </c>
      <c r="CJ116" s="575" t="s">
        <v>1492</v>
      </c>
      <c r="CK116" s="575" t="s">
        <v>1622</v>
      </c>
      <c r="CL116" s="571">
        <v>1</v>
      </c>
      <c r="CM116" s="574" t="s">
        <v>1378</v>
      </c>
      <c r="CN116" s="571">
        <v>2000</v>
      </c>
      <c r="CO116" s="431">
        <v>60</v>
      </c>
      <c r="CP116" s="431">
        <v>0</v>
      </c>
      <c r="CQ116" s="431">
        <v>0</v>
      </c>
      <c r="CR116" s="431"/>
      <c r="CS116" s="431"/>
      <c r="CT116" s="431"/>
      <c r="CU116" s="431"/>
      <c r="CV116" s="571" t="s">
        <v>793</v>
      </c>
      <c r="CW116" s="571">
        <v>120.648946</v>
      </c>
      <c r="CX116" s="571">
        <v>22.527795000000001</v>
      </c>
      <c r="CY116" s="571" t="s">
        <v>793</v>
      </c>
      <c r="CZ116" s="571">
        <v>120.648946</v>
      </c>
      <c r="DA116" s="571">
        <v>22.527795000000001</v>
      </c>
      <c r="DB116" s="571">
        <v>1</v>
      </c>
      <c r="DC116" s="571" t="s">
        <v>220</v>
      </c>
      <c r="DD116" s="571">
        <v>21</v>
      </c>
      <c r="DE116" s="571"/>
      <c r="DF116" s="571"/>
      <c r="DG116" s="571">
        <v>1</v>
      </c>
      <c r="DH116" s="571" t="s">
        <v>570</v>
      </c>
      <c r="DI116" s="571">
        <v>1</v>
      </c>
      <c r="DJ116" s="571">
        <v>1</v>
      </c>
      <c r="DK116" s="571">
        <v>0</v>
      </c>
      <c r="DL116" s="571">
        <v>1</v>
      </c>
      <c r="DM116" s="571">
        <v>0</v>
      </c>
      <c r="DN116" s="571">
        <v>0</v>
      </c>
      <c r="DO116" s="571">
        <v>0</v>
      </c>
      <c r="DP116" s="571">
        <v>0</v>
      </c>
      <c r="DQ116" s="571">
        <v>2</v>
      </c>
      <c r="DR116" s="571"/>
      <c r="DS116" s="571"/>
      <c r="DT116" s="571"/>
    </row>
    <row r="117" spans="1:124" ht="62.25" customHeight="1">
      <c r="A117" s="8">
        <v>114</v>
      </c>
      <c r="B117" s="571" t="s">
        <v>776</v>
      </c>
      <c r="C117" s="571" t="s">
        <v>777</v>
      </c>
      <c r="D117" s="571" t="s">
        <v>794</v>
      </c>
      <c r="E117" s="571">
        <v>0</v>
      </c>
      <c r="F117" s="571">
        <v>1</v>
      </c>
      <c r="G117" s="571">
        <v>1</v>
      </c>
      <c r="H117" s="571">
        <v>120.66273200000001</v>
      </c>
      <c r="I117" s="571">
        <v>22.527166999999999</v>
      </c>
      <c r="J117" s="571" t="s">
        <v>795</v>
      </c>
      <c r="K117" s="571" t="s">
        <v>161</v>
      </c>
      <c r="L117" s="572" t="s">
        <v>796</v>
      </c>
      <c r="M117" s="571" t="s">
        <v>797</v>
      </c>
      <c r="N117" s="571">
        <v>1</v>
      </c>
      <c r="O117" s="571">
        <v>1</v>
      </c>
      <c r="P117" s="571">
        <v>0</v>
      </c>
      <c r="Q117" s="571">
        <v>21</v>
      </c>
      <c r="R117" s="571">
        <v>50</v>
      </c>
      <c r="S117" s="571">
        <v>1</v>
      </c>
      <c r="T117" s="571">
        <v>0</v>
      </c>
      <c r="U117" s="571">
        <v>0</v>
      </c>
      <c r="V117" s="571">
        <v>32</v>
      </c>
      <c r="W117" s="571">
        <v>6</v>
      </c>
      <c r="X117" s="571">
        <v>0</v>
      </c>
      <c r="Y117" s="571"/>
      <c r="Z117" s="571"/>
      <c r="AA117" s="571"/>
      <c r="AB117" s="571"/>
      <c r="AC117" s="571">
        <v>21</v>
      </c>
      <c r="AD117" s="571" t="s">
        <v>1623</v>
      </c>
      <c r="AE117" s="571">
        <v>1</v>
      </c>
      <c r="AF117" s="571">
        <v>0</v>
      </c>
      <c r="AG117" s="571"/>
      <c r="AH117" s="571"/>
      <c r="AI117" s="571"/>
      <c r="AJ117" s="571"/>
      <c r="AK117" s="571"/>
      <c r="AL117" s="571"/>
      <c r="AM117" s="571"/>
      <c r="AN117" s="571"/>
      <c r="AO117" s="571"/>
      <c r="AP117" s="571"/>
      <c r="AQ117" s="571">
        <v>1</v>
      </c>
      <c r="AR117" s="571">
        <v>120.63144699999999</v>
      </c>
      <c r="AS117" s="571">
        <v>22.525969</v>
      </c>
      <c r="AT117" s="571">
        <v>2</v>
      </c>
      <c r="AU117" s="571">
        <v>1</v>
      </c>
      <c r="AV117" s="571">
        <v>1</v>
      </c>
      <c r="AW117" s="571">
        <v>0</v>
      </c>
      <c r="AX117" s="571">
        <v>0</v>
      </c>
      <c r="AY117" s="571" t="s">
        <v>782</v>
      </c>
      <c r="AZ117" s="571"/>
      <c r="BA117" s="571"/>
      <c r="BB117" s="571"/>
      <c r="BC117" s="571"/>
      <c r="BD117" s="571"/>
      <c r="BE117" s="571"/>
      <c r="BF117" s="571"/>
      <c r="BG117" s="571"/>
      <c r="BH117" s="571"/>
      <c r="BI117" s="571"/>
      <c r="BJ117" s="571"/>
      <c r="BK117" s="571"/>
      <c r="BL117" s="571"/>
      <c r="BM117" s="571">
        <v>1</v>
      </c>
      <c r="BN117" s="571">
        <v>1</v>
      </c>
      <c r="BO117" s="571">
        <v>1</v>
      </c>
      <c r="BP117" s="571">
        <v>1</v>
      </c>
      <c r="BQ117" s="571">
        <v>0</v>
      </c>
      <c r="BR117" s="571"/>
      <c r="BS117" s="571"/>
      <c r="BT117" s="571"/>
      <c r="BU117" s="571">
        <v>1</v>
      </c>
      <c r="BV117" s="571">
        <v>120.662436</v>
      </c>
      <c r="BW117" s="571">
        <v>22.527325000000001</v>
      </c>
      <c r="BX117" s="571">
        <v>0</v>
      </c>
      <c r="BY117" s="571"/>
      <c r="BZ117" s="571"/>
      <c r="CA117" s="571" t="s">
        <v>798</v>
      </c>
      <c r="CB117" s="571">
        <v>50</v>
      </c>
      <c r="CC117" s="573" t="s">
        <v>799</v>
      </c>
      <c r="CD117" s="573" t="s">
        <v>799</v>
      </c>
      <c r="CE117" s="571">
        <v>1</v>
      </c>
      <c r="CF117" s="574">
        <v>20</v>
      </c>
      <c r="CG117" s="571">
        <v>0</v>
      </c>
      <c r="CH117" s="571">
        <v>120.662436</v>
      </c>
      <c r="CI117" s="571">
        <v>22.527325000000001</v>
      </c>
      <c r="CJ117" s="575" t="s">
        <v>1492</v>
      </c>
      <c r="CK117" s="575" t="s">
        <v>1622</v>
      </c>
      <c r="CL117" s="571">
        <v>1</v>
      </c>
      <c r="CM117" s="574" t="s">
        <v>1378</v>
      </c>
      <c r="CN117" s="571">
        <v>2000</v>
      </c>
      <c r="CO117" s="431">
        <v>168</v>
      </c>
      <c r="CP117" s="431">
        <v>0</v>
      </c>
      <c r="CQ117" s="431">
        <v>0</v>
      </c>
      <c r="CR117" s="431"/>
      <c r="CS117" s="431"/>
      <c r="CT117" s="431"/>
      <c r="CU117" s="431"/>
      <c r="CV117" s="571" t="s">
        <v>800</v>
      </c>
      <c r="CW117" s="571">
        <v>120.661939</v>
      </c>
      <c r="CX117" s="571">
        <v>22.527317</v>
      </c>
      <c r="CY117" s="571" t="s">
        <v>800</v>
      </c>
      <c r="CZ117" s="571">
        <v>120.661939</v>
      </c>
      <c r="DA117" s="571">
        <v>22.527317</v>
      </c>
      <c r="DB117" s="571">
        <v>1</v>
      </c>
      <c r="DC117" s="571" t="s">
        <v>220</v>
      </c>
      <c r="DD117" s="571">
        <v>13</v>
      </c>
      <c r="DE117" s="571"/>
      <c r="DF117" s="571"/>
      <c r="DG117" s="571">
        <v>1</v>
      </c>
      <c r="DH117" s="571" t="s">
        <v>570</v>
      </c>
      <c r="DI117" s="571">
        <v>1</v>
      </c>
      <c r="DJ117" s="571">
        <v>2</v>
      </c>
      <c r="DK117" s="571">
        <v>0</v>
      </c>
      <c r="DL117" s="571">
        <v>1</v>
      </c>
      <c r="DM117" s="571">
        <v>0</v>
      </c>
      <c r="DN117" s="571">
        <v>0</v>
      </c>
      <c r="DO117" s="571">
        <v>0</v>
      </c>
      <c r="DP117" s="571">
        <v>0</v>
      </c>
      <c r="DQ117" s="571">
        <v>1</v>
      </c>
      <c r="DR117" s="571"/>
      <c r="DS117" s="571"/>
      <c r="DT117" s="571"/>
    </row>
    <row r="118" spans="1:124" ht="150" customHeight="1">
      <c r="A118" s="8">
        <v>115</v>
      </c>
      <c r="B118" s="571" t="s">
        <v>776</v>
      </c>
      <c r="C118" s="571" t="s">
        <v>777</v>
      </c>
      <c r="D118" s="571" t="s">
        <v>801</v>
      </c>
      <c r="E118" s="571">
        <v>0</v>
      </c>
      <c r="F118" s="571">
        <v>1</v>
      </c>
      <c r="G118" s="571">
        <v>1</v>
      </c>
      <c r="H118" s="571">
        <v>120.662423</v>
      </c>
      <c r="I118" s="571">
        <v>22.560887999999998</v>
      </c>
      <c r="J118" s="571" t="s">
        <v>795</v>
      </c>
      <c r="K118" s="571" t="s">
        <v>161</v>
      </c>
      <c r="L118" s="572" t="s">
        <v>796</v>
      </c>
      <c r="M118" s="571" t="s">
        <v>797</v>
      </c>
      <c r="N118" s="571">
        <v>1</v>
      </c>
      <c r="O118" s="571">
        <v>3</v>
      </c>
      <c r="P118" s="571">
        <v>1</v>
      </c>
      <c r="Q118" s="571">
        <v>25</v>
      </c>
      <c r="R118" s="571">
        <v>70</v>
      </c>
      <c r="S118" s="571">
        <v>1</v>
      </c>
      <c r="T118" s="571">
        <v>0</v>
      </c>
      <c r="U118" s="571">
        <v>0</v>
      </c>
      <c r="V118" s="571">
        <v>35</v>
      </c>
      <c r="W118" s="571">
        <v>6</v>
      </c>
      <c r="X118" s="571">
        <v>3</v>
      </c>
      <c r="Y118" s="571"/>
      <c r="Z118" s="571"/>
      <c r="AA118" s="571"/>
      <c r="AB118" s="571"/>
      <c r="AC118" s="571">
        <v>0</v>
      </c>
      <c r="AD118" s="571">
        <v>0</v>
      </c>
      <c r="AE118" s="571">
        <v>1</v>
      </c>
      <c r="AF118" s="571">
        <v>0</v>
      </c>
      <c r="AG118" s="571"/>
      <c r="AH118" s="571"/>
      <c r="AI118" s="571"/>
      <c r="AJ118" s="571"/>
      <c r="AK118" s="571"/>
      <c r="AL118" s="571"/>
      <c r="AM118" s="571"/>
      <c r="AN118" s="571"/>
      <c r="AO118" s="571"/>
      <c r="AP118" s="571"/>
      <c r="AQ118" s="571">
        <v>1</v>
      </c>
      <c r="AR118" s="571">
        <v>120.63144699999999</v>
      </c>
      <c r="AS118" s="571">
        <v>22.525969</v>
      </c>
      <c r="AT118" s="571">
        <v>2</v>
      </c>
      <c r="AU118" s="571">
        <v>1</v>
      </c>
      <c r="AV118" s="571">
        <v>1</v>
      </c>
      <c r="AW118" s="571">
        <v>0</v>
      </c>
      <c r="AX118" s="571">
        <v>0</v>
      </c>
      <c r="AY118" s="571" t="s">
        <v>782</v>
      </c>
      <c r="AZ118" s="571"/>
      <c r="BA118" s="571"/>
      <c r="BB118" s="571"/>
      <c r="BC118" s="571"/>
      <c r="BD118" s="571"/>
      <c r="BE118" s="571"/>
      <c r="BF118" s="571"/>
      <c r="BG118" s="571"/>
      <c r="BH118" s="571"/>
      <c r="BI118" s="571"/>
      <c r="BJ118" s="571"/>
      <c r="BK118" s="571"/>
      <c r="BL118" s="571"/>
      <c r="BM118" s="571">
        <v>1</v>
      </c>
      <c r="BN118" s="571">
        <v>1</v>
      </c>
      <c r="BO118" s="571">
        <v>1</v>
      </c>
      <c r="BP118" s="571">
        <v>1</v>
      </c>
      <c r="BQ118" s="571">
        <v>0</v>
      </c>
      <c r="BR118" s="571"/>
      <c r="BS118" s="571"/>
      <c r="BT118" s="571"/>
      <c r="BU118" s="571">
        <v>1</v>
      </c>
      <c r="BV118" s="571">
        <v>120.66235399999999</v>
      </c>
      <c r="BW118" s="571">
        <v>22.560898000000002</v>
      </c>
      <c r="BX118" s="571">
        <v>0</v>
      </c>
      <c r="BY118" s="571"/>
      <c r="BZ118" s="571"/>
      <c r="CA118" s="571" t="s">
        <v>802</v>
      </c>
      <c r="CB118" s="571">
        <v>50</v>
      </c>
      <c r="CC118" s="573" t="s">
        <v>791</v>
      </c>
      <c r="CD118" s="573" t="s">
        <v>792</v>
      </c>
      <c r="CE118" s="571">
        <v>1</v>
      </c>
      <c r="CF118" s="571">
        <v>0</v>
      </c>
      <c r="CG118" s="574">
        <v>50</v>
      </c>
      <c r="CH118" s="571">
        <v>120.66235399999999</v>
      </c>
      <c r="CI118" s="571">
        <v>22.560898000000002</v>
      </c>
      <c r="CJ118" s="575" t="s">
        <v>1378</v>
      </c>
      <c r="CK118" s="575"/>
      <c r="CL118" s="571">
        <v>1</v>
      </c>
      <c r="CM118" s="574" t="s">
        <v>1378</v>
      </c>
      <c r="CN118" s="571">
        <v>2000</v>
      </c>
      <c r="CO118" s="431">
        <v>224</v>
      </c>
      <c r="CP118" s="431">
        <v>0</v>
      </c>
      <c r="CQ118" s="431">
        <v>0</v>
      </c>
      <c r="CR118" s="431"/>
      <c r="CS118" s="431"/>
      <c r="CT118" s="431"/>
      <c r="CU118" s="431"/>
      <c r="CV118" s="571" t="s">
        <v>803</v>
      </c>
      <c r="CW118" s="571">
        <v>120.661351</v>
      </c>
      <c r="CX118" s="571">
        <v>22.561122000000001</v>
      </c>
      <c r="CY118" s="571" t="s">
        <v>803</v>
      </c>
      <c r="CZ118" s="571">
        <v>120.661351</v>
      </c>
      <c r="DA118" s="571">
        <v>22.561122000000001</v>
      </c>
      <c r="DB118" s="571">
        <v>1</v>
      </c>
      <c r="DC118" s="571" t="s">
        <v>804</v>
      </c>
      <c r="DD118" s="571">
        <v>20</v>
      </c>
      <c r="DE118" s="571"/>
      <c r="DF118" s="571"/>
      <c r="DG118" s="571">
        <v>1</v>
      </c>
      <c r="DH118" s="571" t="s">
        <v>570</v>
      </c>
      <c r="DI118" s="571">
        <v>1</v>
      </c>
      <c r="DJ118" s="571">
        <v>1</v>
      </c>
      <c r="DK118" s="571">
        <v>0</v>
      </c>
      <c r="DL118" s="571">
        <v>1</v>
      </c>
      <c r="DM118" s="571">
        <v>0</v>
      </c>
      <c r="DN118" s="571">
        <v>0</v>
      </c>
      <c r="DO118" s="571">
        <v>0</v>
      </c>
      <c r="DP118" s="571">
        <v>0</v>
      </c>
      <c r="DQ118" s="571">
        <v>1</v>
      </c>
      <c r="DR118" s="571"/>
      <c r="DS118" s="571"/>
      <c r="DT118" s="571"/>
    </row>
    <row r="119" spans="1:124" ht="150" customHeight="1">
      <c r="A119" s="8">
        <v>116</v>
      </c>
      <c r="B119" s="571" t="s">
        <v>776</v>
      </c>
      <c r="C119" s="571" t="s">
        <v>805</v>
      </c>
      <c r="D119" s="571" t="s">
        <v>806</v>
      </c>
      <c r="E119" s="571">
        <v>0</v>
      </c>
      <c r="F119" s="571">
        <v>0</v>
      </c>
      <c r="G119" s="571">
        <v>1</v>
      </c>
      <c r="H119" s="571">
        <v>120.394311</v>
      </c>
      <c r="I119" s="571">
        <v>22.221606000000001</v>
      </c>
      <c r="J119" s="571" t="s">
        <v>807</v>
      </c>
      <c r="K119" s="571" t="s">
        <v>161</v>
      </c>
      <c r="L119" s="572" t="s">
        <v>808</v>
      </c>
      <c r="M119" s="571" t="s">
        <v>809</v>
      </c>
      <c r="N119" s="571">
        <v>1</v>
      </c>
      <c r="O119" s="571">
        <v>4</v>
      </c>
      <c r="P119" s="571">
        <v>1</v>
      </c>
      <c r="Q119" s="574">
        <v>99</v>
      </c>
      <c r="R119" s="574">
        <v>384</v>
      </c>
      <c r="S119" s="571">
        <v>1</v>
      </c>
      <c r="T119" s="571">
        <v>0</v>
      </c>
      <c r="U119" s="571">
        <v>0</v>
      </c>
      <c r="V119" s="574">
        <v>42</v>
      </c>
      <c r="W119" s="574">
        <v>21</v>
      </c>
      <c r="X119" s="571">
        <v>5</v>
      </c>
      <c r="Y119" s="571"/>
      <c r="Z119" s="571"/>
      <c r="AA119" s="571"/>
      <c r="AB119" s="571"/>
      <c r="AC119" s="574">
        <v>0</v>
      </c>
      <c r="AD119" s="574">
        <v>0</v>
      </c>
      <c r="AE119" s="574">
        <v>1</v>
      </c>
      <c r="AF119" s="574">
        <v>1</v>
      </c>
      <c r="AG119" s="574">
        <v>120.66399</v>
      </c>
      <c r="AH119" s="574">
        <v>22.368500000000001</v>
      </c>
      <c r="AI119" s="574">
        <v>0</v>
      </c>
      <c r="AJ119" s="574">
        <v>1</v>
      </c>
      <c r="AK119" s="574">
        <v>0</v>
      </c>
      <c r="AL119" s="574">
        <v>0</v>
      </c>
      <c r="AM119" s="574">
        <v>0</v>
      </c>
      <c r="AN119" s="571"/>
      <c r="AO119" s="571"/>
      <c r="AP119" s="571"/>
      <c r="AQ119" s="571">
        <v>1</v>
      </c>
      <c r="AR119" s="571">
        <v>120.394942</v>
      </c>
      <c r="AS119" s="571">
        <v>22.225490000000001</v>
      </c>
      <c r="AT119" s="571">
        <v>1</v>
      </c>
      <c r="AU119" s="571">
        <v>1</v>
      </c>
      <c r="AV119" s="571">
        <v>1</v>
      </c>
      <c r="AW119" s="571">
        <v>1</v>
      </c>
      <c r="AX119" s="571">
        <v>1</v>
      </c>
      <c r="AY119" s="571"/>
      <c r="AZ119" s="571"/>
      <c r="BA119" s="571"/>
      <c r="BB119" s="571"/>
      <c r="BC119" s="571"/>
      <c r="BD119" s="571"/>
      <c r="BE119" s="571"/>
      <c r="BF119" s="571"/>
      <c r="BG119" s="571"/>
      <c r="BH119" s="571"/>
      <c r="BI119" s="571"/>
      <c r="BJ119" s="571"/>
      <c r="BK119" s="571"/>
      <c r="BL119" s="571"/>
      <c r="BM119" s="571">
        <v>0</v>
      </c>
      <c r="BN119" s="571">
        <v>1</v>
      </c>
      <c r="BO119" s="571">
        <v>1</v>
      </c>
      <c r="BP119" s="571">
        <v>1</v>
      </c>
      <c r="BQ119" s="571">
        <v>1</v>
      </c>
      <c r="BR119" s="571" t="s">
        <v>810</v>
      </c>
      <c r="BS119" s="571">
        <v>120.39503449999999</v>
      </c>
      <c r="BT119" s="571">
        <v>22.225864000000001</v>
      </c>
      <c r="BU119" s="571">
        <v>1</v>
      </c>
      <c r="BV119" s="571">
        <v>120.39503449999999</v>
      </c>
      <c r="BW119" s="571">
        <v>22.225864000000001</v>
      </c>
      <c r="BX119" s="571">
        <v>0</v>
      </c>
      <c r="BY119" s="571"/>
      <c r="BZ119" s="571"/>
      <c r="CA119" s="571" t="s">
        <v>811</v>
      </c>
      <c r="CB119" s="571">
        <v>260</v>
      </c>
      <c r="CC119" s="573" t="s">
        <v>1621</v>
      </c>
      <c r="CD119" s="573" t="s">
        <v>1620</v>
      </c>
      <c r="CE119" s="571">
        <v>1</v>
      </c>
      <c r="CF119" s="571">
        <v>0</v>
      </c>
      <c r="CG119" s="571">
        <v>50</v>
      </c>
      <c r="CH119" s="571">
        <v>120.39503449999999</v>
      </c>
      <c r="CI119" s="571">
        <v>22.225864000000001</v>
      </c>
      <c r="CJ119" s="575" t="s">
        <v>1492</v>
      </c>
      <c r="CK119" s="575" t="s">
        <v>1619</v>
      </c>
      <c r="CL119" s="571">
        <v>1</v>
      </c>
      <c r="CM119" s="574" t="s">
        <v>1492</v>
      </c>
      <c r="CN119" s="571">
        <v>864</v>
      </c>
      <c r="CO119" s="431">
        <v>480</v>
      </c>
      <c r="CP119" s="431">
        <v>6</v>
      </c>
      <c r="CQ119" s="431">
        <v>154</v>
      </c>
      <c r="CR119" s="431" t="s">
        <v>1842</v>
      </c>
      <c r="CS119" s="431" t="s">
        <v>1843</v>
      </c>
      <c r="CT119" s="431" t="s">
        <v>1844</v>
      </c>
      <c r="CU119" s="431" t="s">
        <v>1845</v>
      </c>
      <c r="CV119" s="571" t="s">
        <v>812</v>
      </c>
      <c r="CW119" s="571">
        <v>120.394311</v>
      </c>
      <c r="CX119" s="571">
        <v>22.221606000000001</v>
      </c>
      <c r="CY119" s="571" t="s">
        <v>812</v>
      </c>
      <c r="CZ119" s="571">
        <v>120.394311</v>
      </c>
      <c r="DA119" s="571">
        <v>22.221606000000001</v>
      </c>
      <c r="DB119" s="571">
        <v>1</v>
      </c>
      <c r="DC119" s="571" t="s">
        <v>813</v>
      </c>
      <c r="DD119" s="571">
        <v>9</v>
      </c>
      <c r="DE119" s="571"/>
      <c r="DF119" s="571"/>
      <c r="DG119" s="571">
        <v>1</v>
      </c>
      <c r="DH119" s="571" t="s">
        <v>814</v>
      </c>
      <c r="DI119" s="571">
        <v>1</v>
      </c>
      <c r="DJ119" s="571">
        <v>0</v>
      </c>
      <c r="DK119" s="571">
        <v>0</v>
      </c>
      <c r="DL119" s="571">
        <v>0</v>
      </c>
      <c r="DM119" s="571">
        <v>0</v>
      </c>
      <c r="DN119" s="571">
        <v>0</v>
      </c>
      <c r="DO119" s="571">
        <v>0</v>
      </c>
      <c r="DP119" s="571">
        <v>0</v>
      </c>
      <c r="DQ119" s="571">
        <v>28</v>
      </c>
      <c r="DR119" s="571" t="s">
        <v>815</v>
      </c>
      <c r="DS119" s="571"/>
      <c r="DT119" s="571"/>
    </row>
    <row r="120" spans="1:124" ht="150" customHeight="1">
      <c r="A120" s="8">
        <v>117</v>
      </c>
      <c r="B120" s="571" t="s">
        <v>816</v>
      </c>
      <c r="C120" s="571" t="s">
        <v>817</v>
      </c>
      <c r="D120" s="571" t="s">
        <v>818</v>
      </c>
      <c r="E120" s="571">
        <v>0</v>
      </c>
      <c r="F120" s="571">
        <v>0</v>
      </c>
      <c r="G120" s="571">
        <v>1</v>
      </c>
      <c r="H120" s="571">
        <v>120.54563400000001</v>
      </c>
      <c r="I120" s="571">
        <v>22.891143</v>
      </c>
      <c r="J120" s="571" t="s">
        <v>819</v>
      </c>
      <c r="K120" s="571" t="s">
        <v>161</v>
      </c>
      <c r="L120" s="572" t="s">
        <v>820</v>
      </c>
      <c r="M120" s="571" t="s">
        <v>821</v>
      </c>
      <c r="N120" s="571">
        <v>1</v>
      </c>
      <c r="O120" s="571">
        <v>3</v>
      </c>
      <c r="P120" s="573">
        <v>1</v>
      </c>
      <c r="Q120" s="571">
        <v>205</v>
      </c>
      <c r="R120" s="571">
        <v>669</v>
      </c>
      <c r="S120" s="571">
        <v>0</v>
      </c>
      <c r="T120" s="571">
        <v>1</v>
      </c>
      <c r="U120" s="571">
        <v>0</v>
      </c>
      <c r="V120" s="571">
        <v>30</v>
      </c>
      <c r="W120" s="571">
        <v>20</v>
      </c>
      <c r="X120" s="571">
        <v>5</v>
      </c>
      <c r="Y120" s="571"/>
      <c r="Z120" s="571"/>
      <c r="AA120" s="571"/>
      <c r="AB120" s="571"/>
      <c r="AC120" s="571">
        <v>0</v>
      </c>
      <c r="AD120" s="571">
        <v>0</v>
      </c>
      <c r="AE120" s="571">
        <v>1</v>
      </c>
      <c r="AF120" s="574">
        <v>1</v>
      </c>
      <c r="AG120" s="574">
        <v>120.626588</v>
      </c>
      <c r="AH120" s="574">
        <v>22.629981999999998</v>
      </c>
      <c r="AI120" s="574">
        <v>0</v>
      </c>
      <c r="AJ120" s="574">
        <v>0</v>
      </c>
      <c r="AK120" s="574">
        <v>0</v>
      </c>
      <c r="AL120" s="574">
        <v>1</v>
      </c>
      <c r="AM120" s="574">
        <v>0</v>
      </c>
      <c r="AN120" s="571"/>
      <c r="AO120" s="571"/>
      <c r="AP120" s="571"/>
      <c r="AQ120" s="571">
        <v>1</v>
      </c>
      <c r="AR120" s="571">
        <v>120.54563400000001</v>
      </c>
      <c r="AS120" s="571">
        <v>22.891143</v>
      </c>
      <c r="AT120" s="571">
        <v>1</v>
      </c>
      <c r="AU120" s="571">
        <v>1</v>
      </c>
      <c r="AV120" s="571">
        <v>1</v>
      </c>
      <c r="AW120" s="571">
        <v>0</v>
      </c>
      <c r="AX120" s="571">
        <v>0</v>
      </c>
      <c r="AY120" s="571"/>
      <c r="AZ120" s="571"/>
      <c r="BA120" s="571"/>
      <c r="BB120" s="571"/>
      <c r="BC120" s="571"/>
      <c r="BD120" s="571"/>
      <c r="BE120" s="571"/>
      <c r="BF120" s="571"/>
      <c r="BG120" s="571"/>
      <c r="BH120" s="571"/>
      <c r="BI120" s="571"/>
      <c r="BJ120" s="571"/>
      <c r="BK120" s="571"/>
      <c r="BL120" s="571"/>
      <c r="BM120" s="571">
        <v>0</v>
      </c>
      <c r="BN120" s="571">
        <v>0</v>
      </c>
      <c r="BO120" s="571">
        <v>1</v>
      </c>
      <c r="BP120" s="571">
        <v>1</v>
      </c>
      <c r="BQ120" s="571">
        <v>1</v>
      </c>
      <c r="BR120" s="571" t="s">
        <v>822</v>
      </c>
      <c r="BS120" s="571">
        <v>120.626588</v>
      </c>
      <c r="BT120" s="571">
        <v>22.629981999999998</v>
      </c>
      <c r="BU120" s="571">
        <v>1</v>
      </c>
      <c r="BV120" s="571">
        <v>120.54563400000001</v>
      </c>
      <c r="BW120" s="571">
        <v>22.891143</v>
      </c>
      <c r="BX120" s="571">
        <v>0</v>
      </c>
      <c r="BY120" s="571"/>
      <c r="BZ120" s="571"/>
      <c r="CA120" s="571" t="s">
        <v>823</v>
      </c>
      <c r="CB120" s="571">
        <v>150</v>
      </c>
      <c r="CC120" s="573" t="s">
        <v>824</v>
      </c>
      <c r="CD120" s="573" t="s">
        <v>825</v>
      </c>
      <c r="CE120" s="571">
        <v>1</v>
      </c>
      <c r="CF120" s="571">
        <v>50</v>
      </c>
      <c r="CG120" s="571">
        <v>50</v>
      </c>
      <c r="CH120" s="571">
        <v>120.54563400000001</v>
      </c>
      <c r="CI120" s="571">
        <v>22.891143</v>
      </c>
      <c r="CJ120" s="575" t="s">
        <v>1492</v>
      </c>
      <c r="CK120" s="575" t="s">
        <v>1618</v>
      </c>
      <c r="CL120" s="571">
        <v>1</v>
      </c>
      <c r="CM120" s="574" t="s">
        <v>1378</v>
      </c>
      <c r="CN120" s="571">
        <v>500</v>
      </c>
      <c r="CO120" s="431">
        <v>480</v>
      </c>
      <c r="CP120" s="431">
        <v>1.2</v>
      </c>
      <c r="CQ120" s="431">
        <v>80</v>
      </c>
      <c r="CR120" s="431" t="s">
        <v>1822</v>
      </c>
      <c r="CS120" s="431"/>
      <c r="CT120" s="431"/>
      <c r="CU120" s="431"/>
      <c r="CV120" s="571" t="s">
        <v>826</v>
      </c>
      <c r="CW120" s="571">
        <v>120.54563400000001</v>
      </c>
      <c r="CX120" s="571">
        <v>22.891143</v>
      </c>
      <c r="CY120" s="571" t="s">
        <v>827</v>
      </c>
      <c r="CZ120" s="571">
        <v>120.54563400000001</v>
      </c>
      <c r="DA120" s="571">
        <v>22.891143</v>
      </c>
      <c r="DB120" s="571">
        <v>1</v>
      </c>
      <c r="DC120" s="571" t="s">
        <v>568</v>
      </c>
      <c r="DD120" s="571">
        <v>10</v>
      </c>
      <c r="DE120" s="571"/>
      <c r="DF120" s="571"/>
      <c r="DG120" s="571">
        <v>1</v>
      </c>
      <c r="DH120" s="571" t="s">
        <v>775</v>
      </c>
      <c r="DI120" s="571">
        <v>1</v>
      </c>
      <c r="DJ120" s="571">
        <v>2</v>
      </c>
      <c r="DK120" s="571">
        <v>0</v>
      </c>
      <c r="DL120" s="571">
        <v>3</v>
      </c>
      <c r="DM120" s="571">
        <v>0</v>
      </c>
      <c r="DN120" s="571">
        <v>0</v>
      </c>
      <c r="DO120" s="571">
        <v>0</v>
      </c>
      <c r="DP120" s="571">
        <v>2</v>
      </c>
      <c r="DQ120" s="571">
        <v>2</v>
      </c>
      <c r="DR120" s="571"/>
      <c r="DS120" s="571"/>
      <c r="DT120" s="571"/>
    </row>
    <row r="121" spans="1:124" ht="150" customHeight="1">
      <c r="A121" s="8">
        <v>118</v>
      </c>
      <c r="B121" s="571" t="s">
        <v>776</v>
      </c>
      <c r="C121" s="571" t="s">
        <v>817</v>
      </c>
      <c r="D121" s="571" t="s">
        <v>828</v>
      </c>
      <c r="E121" s="571">
        <v>0</v>
      </c>
      <c r="F121" s="571">
        <v>0</v>
      </c>
      <c r="G121" s="571">
        <v>1</v>
      </c>
      <c r="H121" s="571">
        <v>120626778</v>
      </c>
      <c r="I121" s="571">
        <v>22.629808000000001</v>
      </c>
      <c r="J121" s="571" t="s">
        <v>829</v>
      </c>
      <c r="K121" s="571" t="s">
        <v>161</v>
      </c>
      <c r="L121" s="572" t="s">
        <v>830</v>
      </c>
      <c r="M121" s="571" t="s">
        <v>821</v>
      </c>
      <c r="N121" s="571">
        <v>1</v>
      </c>
      <c r="O121" s="571">
        <v>6</v>
      </c>
      <c r="P121" s="573">
        <v>1</v>
      </c>
      <c r="Q121" s="571">
        <v>10</v>
      </c>
      <c r="R121" s="571">
        <v>10</v>
      </c>
      <c r="S121" s="571">
        <v>1</v>
      </c>
      <c r="T121" s="571">
        <v>0</v>
      </c>
      <c r="U121" s="571">
        <v>0</v>
      </c>
      <c r="V121" s="571">
        <v>0</v>
      </c>
      <c r="W121" s="571">
        <v>0</v>
      </c>
      <c r="X121" s="571">
        <v>0</v>
      </c>
      <c r="Y121" s="571"/>
      <c r="Z121" s="571"/>
      <c r="AA121" s="571"/>
      <c r="AB121" s="571"/>
      <c r="AC121" s="571">
        <v>0</v>
      </c>
      <c r="AD121" s="571">
        <v>0</v>
      </c>
      <c r="AE121" s="571">
        <v>1</v>
      </c>
      <c r="AF121" s="574">
        <v>1</v>
      </c>
      <c r="AG121" s="574">
        <v>120.626778</v>
      </c>
      <c r="AH121" s="574">
        <v>22.629808000000001</v>
      </c>
      <c r="AI121" s="574">
        <v>0</v>
      </c>
      <c r="AJ121" s="574">
        <v>0</v>
      </c>
      <c r="AK121" s="574">
        <v>0</v>
      </c>
      <c r="AL121" s="574">
        <v>1</v>
      </c>
      <c r="AM121" s="574">
        <v>0</v>
      </c>
      <c r="AN121" s="571"/>
      <c r="AO121" s="571"/>
      <c r="AP121" s="571"/>
      <c r="AQ121" s="571">
        <v>1</v>
      </c>
      <c r="AR121" s="571">
        <v>120.626778</v>
      </c>
      <c r="AS121" s="571">
        <v>22.629808000000001</v>
      </c>
      <c r="AT121" s="571">
        <v>1</v>
      </c>
      <c r="AU121" s="571">
        <v>1</v>
      </c>
      <c r="AV121" s="571">
        <v>1</v>
      </c>
      <c r="AW121" s="571">
        <v>0</v>
      </c>
      <c r="AX121" s="571">
        <v>0</v>
      </c>
      <c r="AY121" s="571"/>
      <c r="AZ121" s="571"/>
      <c r="BA121" s="571"/>
      <c r="BB121" s="571"/>
      <c r="BC121" s="571"/>
      <c r="BD121" s="571"/>
      <c r="BE121" s="571"/>
      <c r="BF121" s="571"/>
      <c r="BG121" s="571"/>
      <c r="BH121" s="571"/>
      <c r="BI121" s="571"/>
      <c r="BJ121" s="571"/>
      <c r="BK121" s="571"/>
      <c r="BL121" s="571"/>
      <c r="BM121" s="571">
        <v>0</v>
      </c>
      <c r="BN121" s="571">
        <v>0</v>
      </c>
      <c r="BO121" s="571">
        <v>0</v>
      </c>
      <c r="BP121" s="571">
        <v>1</v>
      </c>
      <c r="BQ121" s="571">
        <v>1</v>
      </c>
      <c r="BR121" s="571" t="s">
        <v>831</v>
      </c>
      <c r="BS121" s="571">
        <v>120.626778</v>
      </c>
      <c r="BT121" s="571">
        <v>22.629808000000001</v>
      </c>
      <c r="BU121" s="571">
        <v>1</v>
      </c>
      <c r="BV121" s="571">
        <v>120.626778</v>
      </c>
      <c r="BW121" s="571">
        <v>22.629808000000001</v>
      </c>
      <c r="BX121" s="571">
        <v>0</v>
      </c>
      <c r="BY121" s="571"/>
      <c r="BZ121" s="571"/>
      <c r="CA121" s="571" t="s">
        <v>832</v>
      </c>
      <c r="CB121" s="571">
        <v>20</v>
      </c>
      <c r="CC121" s="577" t="s">
        <v>833</v>
      </c>
      <c r="CD121" s="577" t="s">
        <v>834</v>
      </c>
      <c r="CE121" s="571">
        <v>1</v>
      </c>
      <c r="CF121" s="571">
        <v>0</v>
      </c>
      <c r="CG121" s="571">
        <v>0</v>
      </c>
      <c r="CH121" s="571">
        <v>120.626778</v>
      </c>
      <c r="CI121" s="571">
        <v>22.629808000000001</v>
      </c>
      <c r="CJ121" s="575" t="s">
        <v>1492</v>
      </c>
      <c r="CK121" s="575" t="s">
        <v>1618</v>
      </c>
      <c r="CL121" s="571">
        <v>1</v>
      </c>
      <c r="CM121" s="574" t="s">
        <v>1378</v>
      </c>
      <c r="CN121" s="571">
        <v>42</v>
      </c>
      <c r="CO121" s="431">
        <v>72</v>
      </c>
      <c r="CP121" s="431">
        <v>0.6</v>
      </c>
      <c r="CQ121" s="431">
        <v>20</v>
      </c>
      <c r="CR121" s="431"/>
      <c r="CS121" s="431"/>
      <c r="CT121" s="431"/>
      <c r="CU121" s="431"/>
      <c r="CV121" s="571" t="s">
        <v>832</v>
      </c>
      <c r="CW121" s="571">
        <v>120.626778</v>
      </c>
      <c r="CX121" s="571">
        <v>22.629808000000001</v>
      </c>
      <c r="CY121" s="571" t="s">
        <v>832</v>
      </c>
      <c r="CZ121" s="571">
        <v>120.626778</v>
      </c>
      <c r="DA121" s="571">
        <v>22.629808000000001</v>
      </c>
      <c r="DB121" s="571">
        <v>0</v>
      </c>
      <c r="DC121" s="571"/>
      <c r="DD121" s="571"/>
      <c r="DE121" s="571"/>
      <c r="DF121" s="571"/>
      <c r="DG121" s="571">
        <v>1</v>
      </c>
      <c r="DH121" s="571" t="s">
        <v>570</v>
      </c>
      <c r="DI121" s="571">
        <v>1</v>
      </c>
      <c r="DJ121" s="571">
        <v>2</v>
      </c>
      <c r="DK121" s="571">
        <v>0</v>
      </c>
      <c r="DL121" s="571">
        <v>0</v>
      </c>
      <c r="DM121" s="571">
        <v>0</v>
      </c>
      <c r="DN121" s="571">
        <v>0</v>
      </c>
      <c r="DO121" s="571">
        <v>0</v>
      </c>
      <c r="DP121" s="571">
        <v>0</v>
      </c>
      <c r="DQ121" s="571">
        <v>5</v>
      </c>
      <c r="DR121" s="571"/>
      <c r="DS121" s="571"/>
      <c r="DT121" s="571"/>
    </row>
    <row r="122" spans="1:124" ht="72.75" customHeight="1">
      <c r="A122" s="8">
        <v>119</v>
      </c>
      <c r="B122" s="571" t="s">
        <v>776</v>
      </c>
      <c r="C122" s="571" t="s">
        <v>835</v>
      </c>
      <c r="D122" s="571" t="s">
        <v>836</v>
      </c>
      <c r="E122" s="571">
        <v>0</v>
      </c>
      <c r="F122" s="571">
        <v>0</v>
      </c>
      <c r="G122" s="571">
        <v>1</v>
      </c>
      <c r="H122" s="571">
        <v>120.394676</v>
      </c>
      <c r="I122" s="571">
        <v>22.341006</v>
      </c>
      <c r="J122" s="571" t="s">
        <v>837</v>
      </c>
      <c r="K122" s="571" t="s">
        <v>161</v>
      </c>
      <c r="L122" s="572" t="s">
        <v>838</v>
      </c>
      <c r="M122" s="571" t="s">
        <v>839</v>
      </c>
      <c r="N122" s="571">
        <v>1</v>
      </c>
      <c r="O122" s="571">
        <v>3</v>
      </c>
      <c r="P122" s="571">
        <v>1</v>
      </c>
      <c r="Q122" s="574">
        <v>158</v>
      </c>
      <c r="R122" s="574">
        <v>442</v>
      </c>
      <c r="S122" s="571">
        <v>1</v>
      </c>
      <c r="T122" s="571">
        <v>0</v>
      </c>
      <c r="U122" s="571">
        <v>0</v>
      </c>
      <c r="V122" s="574">
        <v>45</v>
      </c>
      <c r="W122" s="574">
        <v>5</v>
      </c>
      <c r="X122" s="574">
        <v>8</v>
      </c>
      <c r="Y122" s="571"/>
      <c r="Z122" s="571"/>
      <c r="AA122" s="571"/>
      <c r="AB122" s="571"/>
      <c r="AC122" s="574">
        <v>0</v>
      </c>
      <c r="AD122" s="578" t="s">
        <v>1823</v>
      </c>
      <c r="AE122" s="571">
        <v>1</v>
      </c>
      <c r="AF122" s="571">
        <v>0</v>
      </c>
      <c r="AG122" s="571"/>
      <c r="AH122" s="571"/>
      <c r="AI122" s="571"/>
      <c r="AJ122" s="571"/>
      <c r="AK122" s="571"/>
      <c r="AL122" s="571"/>
      <c r="AM122" s="571"/>
      <c r="AN122" s="571"/>
      <c r="AO122" s="571"/>
      <c r="AP122" s="571"/>
      <c r="AQ122" s="571">
        <v>1</v>
      </c>
      <c r="AR122" s="571">
        <v>120.375517</v>
      </c>
      <c r="AS122" s="571">
        <v>22.353052000000002</v>
      </c>
      <c r="AT122" s="571">
        <v>1</v>
      </c>
      <c r="AU122" s="571">
        <v>0</v>
      </c>
      <c r="AV122" s="571">
        <v>1</v>
      </c>
      <c r="AW122" s="571">
        <v>0</v>
      </c>
      <c r="AX122" s="571">
        <v>0</v>
      </c>
      <c r="AY122" s="571" t="s">
        <v>782</v>
      </c>
      <c r="AZ122" s="571" t="s">
        <v>840</v>
      </c>
      <c r="BA122" s="571" t="s">
        <v>841</v>
      </c>
      <c r="BB122" s="571"/>
      <c r="BC122" s="571"/>
      <c r="BD122" s="571"/>
      <c r="BE122" s="571"/>
      <c r="BF122" s="571"/>
      <c r="BG122" s="571"/>
      <c r="BH122" s="571"/>
      <c r="BI122" s="571"/>
      <c r="BJ122" s="571"/>
      <c r="BK122" s="571"/>
      <c r="BL122" s="571"/>
      <c r="BM122" s="571">
        <v>1</v>
      </c>
      <c r="BN122" s="571">
        <v>1</v>
      </c>
      <c r="BO122" s="571">
        <v>1</v>
      </c>
      <c r="BP122" s="571">
        <v>1</v>
      </c>
      <c r="BQ122" s="571">
        <v>0</v>
      </c>
      <c r="BR122" s="571"/>
      <c r="BS122" s="571"/>
      <c r="BT122" s="571"/>
      <c r="BU122" s="571">
        <v>0</v>
      </c>
      <c r="BV122" s="571"/>
      <c r="BW122" s="571"/>
      <c r="BX122" s="571">
        <v>1</v>
      </c>
      <c r="BY122" s="571">
        <v>120.394676</v>
      </c>
      <c r="BZ122" s="571">
        <v>22.341006</v>
      </c>
      <c r="CA122" s="571" t="s">
        <v>842</v>
      </c>
      <c r="CB122" s="571">
        <v>50</v>
      </c>
      <c r="CC122" s="573" t="s">
        <v>843</v>
      </c>
      <c r="CD122" s="573" t="s">
        <v>1617</v>
      </c>
      <c r="CE122" s="571">
        <v>1</v>
      </c>
      <c r="CF122" s="571">
        <v>10</v>
      </c>
      <c r="CG122" s="571">
        <v>0</v>
      </c>
      <c r="CH122" s="571">
        <v>120.394209</v>
      </c>
      <c r="CI122" s="571">
        <v>22.341118000000002</v>
      </c>
      <c r="CJ122" s="575" t="s">
        <v>1378</v>
      </c>
      <c r="CK122" s="579"/>
      <c r="CL122" s="571">
        <v>1</v>
      </c>
      <c r="CM122" s="574" t="s">
        <v>1492</v>
      </c>
      <c r="CN122" s="571">
        <v>616</v>
      </c>
      <c r="CO122" s="431">
        <v>552</v>
      </c>
      <c r="CP122" s="431">
        <v>18</v>
      </c>
      <c r="CQ122" s="431">
        <v>72</v>
      </c>
      <c r="CR122" s="431"/>
      <c r="CS122" s="431"/>
      <c r="CT122" s="431"/>
      <c r="CU122" s="431"/>
      <c r="CV122" s="571" t="s">
        <v>844</v>
      </c>
      <c r="CW122" s="571">
        <v>120.394164</v>
      </c>
      <c r="CX122" s="571">
        <v>22.340865999999998</v>
      </c>
      <c r="CY122" s="571" t="s">
        <v>844</v>
      </c>
      <c r="CZ122" s="571">
        <v>120.394164</v>
      </c>
      <c r="DA122" s="571">
        <v>22.340865999999998</v>
      </c>
      <c r="DB122" s="571">
        <v>1</v>
      </c>
      <c r="DC122" s="571" t="s">
        <v>813</v>
      </c>
      <c r="DD122" s="571">
        <v>45</v>
      </c>
      <c r="DE122" s="571"/>
      <c r="DF122" s="571"/>
      <c r="DG122" s="571">
        <v>1</v>
      </c>
      <c r="DH122" s="571" t="s">
        <v>579</v>
      </c>
      <c r="DI122" s="571">
        <v>1</v>
      </c>
      <c r="DJ122" s="571">
        <v>20</v>
      </c>
      <c r="DK122" s="571">
        <v>0</v>
      </c>
      <c r="DL122" s="571">
        <v>1</v>
      </c>
      <c r="DM122" s="571">
        <v>0</v>
      </c>
      <c r="DN122" s="571">
        <v>0</v>
      </c>
      <c r="DO122" s="571">
        <v>0</v>
      </c>
      <c r="DP122" s="571">
        <v>0</v>
      </c>
      <c r="DQ122" s="571">
        <v>8</v>
      </c>
      <c r="DR122" s="571" t="s">
        <v>845</v>
      </c>
      <c r="DS122" s="571"/>
      <c r="DT122" s="571"/>
    </row>
    <row r="123" spans="1:124" ht="150" customHeight="1">
      <c r="A123" s="8">
        <v>120</v>
      </c>
      <c r="B123" s="571" t="s">
        <v>776</v>
      </c>
      <c r="C123" s="571" t="s">
        <v>846</v>
      </c>
      <c r="D123" s="571" t="s">
        <v>847</v>
      </c>
      <c r="E123" s="571">
        <v>0</v>
      </c>
      <c r="F123" s="571">
        <v>1</v>
      </c>
      <c r="G123" s="571">
        <v>1</v>
      </c>
      <c r="H123" s="571">
        <v>120.85021</v>
      </c>
      <c r="I123" s="571">
        <v>22.218945999999999</v>
      </c>
      <c r="J123" s="571" t="s">
        <v>848</v>
      </c>
      <c r="K123" s="571" t="s">
        <v>161</v>
      </c>
      <c r="L123" s="572" t="s">
        <v>849</v>
      </c>
      <c r="M123" s="571" t="s">
        <v>850</v>
      </c>
      <c r="N123" s="571">
        <v>0</v>
      </c>
      <c r="O123" s="571">
        <v>3</v>
      </c>
      <c r="P123" s="573">
        <v>1</v>
      </c>
      <c r="Q123" s="571">
        <v>92</v>
      </c>
      <c r="R123" s="571">
        <v>251</v>
      </c>
      <c r="S123" s="571">
        <v>1</v>
      </c>
      <c r="T123" s="571">
        <v>0</v>
      </c>
      <c r="U123" s="571">
        <v>0</v>
      </c>
      <c r="V123" s="574">
        <v>45</v>
      </c>
      <c r="W123" s="574">
        <v>3</v>
      </c>
      <c r="X123" s="571">
        <v>2</v>
      </c>
      <c r="Y123" s="571"/>
      <c r="Z123" s="571"/>
      <c r="AA123" s="571"/>
      <c r="AB123" s="571" t="s">
        <v>851</v>
      </c>
      <c r="AC123" s="571">
        <v>33</v>
      </c>
      <c r="AD123" s="571" t="s">
        <v>1616</v>
      </c>
      <c r="AE123" s="571">
        <v>1</v>
      </c>
      <c r="AF123" s="571">
        <v>0</v>
      </c>
      <c r="AG123" s="571"/>
      <c r="AH123" s="571"/>
      <c r="AI123" s="571"/>
      <c r="AJ123" s="571"/>
      <c r="AK123" s="571"/>
      <c r="AL123" s="571"/>
      <c r="AM123" s="571"/>
      <c r="AN123" s="571"/>
      <c r="AO123" s="571"/>
      <c r="AP123" s="571"/>
      <c r="AQ123" s="571">
        <v>1</v>
      </c>
      <c r="AR123" s="571">
        <v>120.51027000000001</v>
      </c>
      <c r="AS123" s="571">
        <v>22.13073</v>
      </c>
      <c r="AT123" s="571">
        <v>1</v>
      </c>
      <c r="AU123" s="571">
        <v>1</v>
      </c>
      <c r="AV123" s="571">
        <v>1</v>
      </c>
      <c r="AW123" s="571">
        <v>1</v>
      </c>
      <c r="AX123" s="571">
        <v>0</v>
      </c>
      <c r="AY123" s="571"/>
      <c r="AZ123" s="571"/>
      <c r="BA123" s="571"/>
      <c r="BB123" s="574" t="s">
        <v>1609</v>
      </c>
      <c r="BC123" s="574">
        <v>120.85083</v>
      </c>
      <c r="BD123" s="574">
        <v>22.217890000000001</v>
      </c>
      <c r="BE123" s="574">
        <v>0</v>
      </c>
      <c r="BF123" s="574">
        <v>0</v>
      </c>
      <c r="BG123" s="574">
        <v>2</v>
      </c>
      <c r="BH123" s="574">
        <v>2</v>
      </c>
      <c r="BI123" s="574">
        <v>0</v>
      </c>
      <c r="BJ123" s="571"/>
      <c r="BK123" s="571"/>
      <c r="BL123" s="571"/>
      <c r="BM123" s="571">
        <v>1</v>
      </c>
      <c r="BN123" s="571">
        <v>1</v>
      </c>
      <c r="BO123" s="571">
        <v>1</v>
      </c>
      <c r="BP123" s="571">
        <v>1</v>
      </c>
      <c r="BQ123" s="571">
        <v>1</v>
      </c>
      <c r="BR123" s="571" t="s">
        <v>852</v>
      </c>
      <c r="BS123" s="571">
        <v>120.51027000000001</v>
      </c>
      <c r="BT123" s="571">
        <v>22.13073</v>
      </c>
      <c r="BU123" s="571">
        <v>1</v>
      </c>
      <c r="BV123" s="571">
        <v>120.51027000000001</v>
      </c>
      <c r="BW123" s="571">
        <v>22.13073</v>
      </c>
      <c r="BX123" s="571">
        <v>0</v>
      </c>
      <c r="BY123" s="571"/>
      <c r="BZ123" s="571"/>
      <c r="CA123" s="571" t="s">
        <v>853</v>
      </c>
      <c r="CB123" s="571">
        <v>40</v>
      </c>
      <c r="CC123" s="573" t="s">
        <v>854</v>
      </c>
      <c r="CD123" s="571" t="s">
        <v>855</v>
      </c>
      <c r="CE123" s="571">
        <v>1</v>
      </c>
      <c r="CF123" s="571">
        <v>50</v>
      </c>
      <c r="CG123" s="571">
        <v>50</v>
      </c>
      <c r="CH123" s="571">
        <v>120.851128</v>
      </c>
      <c r="CI123" s="571">
        <v>22.140553000000001</v>
      </c>
      <c r="CJ123" s="575" t="s">
        <v>1378</v>
      </c>
      <c r="CK123" s="579"/>
      <c r="CL123" s="571">
        <v>1</v>
      </c>
      <c r="CM123" s="574" t="s">
        <v>1378</v>
      </c>
      <c r="CN123" s="571">
        <v>864</v>
      </c>
      <c r="CO123" s="431">
        <v>750</v>
      </c>
      <c r="CP123" s="431">
        <v>45</v>
      </c>
      <c r="CQ123" s="431">
        <v>150</v>
      </c>
      <c r="CR123" s="431"/>
      <c r="CS123" s="431"/>
      <c r="CT123" s="431"/>
      <c r="CU123" s="431"/>
      <c r="CV123" s="571" t="s">
        <v>856</v>
      </c>
      <c r="CW123" s="571">
        <v>120.48121399999999</v>
      </c>
      <c r="CX123" s="571">
        <v>22.140553000000001</v>
      </c>
      <c r="CY123" s="571" t="s">
        <v>857</v>
      </c>
      <c r="CZ123" s="571">
        <v>120.48121399999999</v>
      </c>
      <c r="DA123" s="571">
        <v>22.140553000000001</v>
      </c>
      <c r="DB123" s="571">
        <v>1</v>
      </c>
      <c r="DC123" s="571" t="s">
        <v>858</v>
      </c>
      <c r="DD123" s="571">
        <v>20</v>
      </c>
      <c r="DE123" s="571" t="s">
        <v>859</v>
      </c>
      <c r="DF123" s="571">
        <v>7</v>
      </c>
      <c r="DG123" s="571">
        <v>1</v>
      </c>
      <c r="DH123" s="571" t="s">
        <v>860</v>
      </c>
      <c r="DI123" s="571">
        <v>1</v>
      </c>
      <c r="DJ123" s="571">
        <v>20</v>
      </c>
      <c r="DK123" s="571">
        <v>2</v>
      </c>
      <c r="DL123" s="571">
        <v>2</v>
      </c>
      <c r="DM123" s="571">
        <v>1</v>
      </c>
      <c r="DN123" s="571">
        <v>5</v>
      </c>
      <c r="DO123" s="571">
        <v>5</v>
      </c>
      <c r="DP123" s="571">
        <v>2</v>
      </c>
      <c r="DQ123" s="571">
        <v>10</v>
      </c>
      <c r="DR123" s="571"/>
      <c r="DS123" s="571"/>
      <c r="DT123" s="571"/>
    </row>
    <row r="124" spans="1:124" ht="204.75" customHeight="1">
      <c r="A124" s="8">
        <v>121</v>
      </c>
      <c r="B124" s="571" t="s">
        <v>776</v>
      </c>
      <c r="C124" s="571" t="s">
        <v>846</v>
      </c>
      <c r="D124" s="571" t="s">
        <v>861</v>
      </c>
      <c r="E124" s="571">
        <v>0</v>
      </c>
      <c r="F124" s="571">
        <v>1</v>
      </c>
      <c r="G124" s="571">
        <v>1</v>
      </c>
      <c r="H124" s="580">
        <v>120.799361</v>
      </c>
      <c r="I124" s="571">
        <v>22.229748000000001</v>
      </c>
      <c r="J124" s="571" t="s">
        <v>862</v>
      </c>
      <c r="K124" s="571" t="s">
        <v>161</v>
      </c>
      <c r="L124" s="572" t="s">
        <v>863</v>
      </c>
      <c r="M124" s="571" t="s">
        <v>864</v>
      </c>
      <c r="N124" s="571">
        <v>0</v>
      </c>
      <c r="O124" s="571">
        <v>2</v>
      </c>
      <c r="P124" s="573">
        <v>0</v>
      </c>
      <c r="Q124" s="571">
        <v>193</v>
      </c>
      <c r="R124" s="571">
        <v>502</v>
      </c>
      <c r="S124" s="571">
        <v>0</v>
      </c>
      <c r="T124" s="571">
        <v>1</v>
      </c>
      <c r="U124" s="571">
        <v>0</v>
      </c>
      <c r="V124" s="574">
        <v>60</v>
      </c>
      <c r="W124" s="574">
        <v>4</v>
      </c>
      <c r="X124" s="574">
        <v>10</v>
      </c>
      <c r="Y124" s="571"/>
      <c r="Z124" s="571"/>
      <c r="AA124" s="571"/>
      <c r="AB124" s="571" t="s">
        <v>851</v>
      </c>
      <c r="AC124" s="574">
        <v>44</v>
      </c>
      <c r="AD124" s="574" t="s">
        <v>1615</v>
      </c>
      <c r="AE124" s="571">
        <v>1</v>
      </c>
      <c r="AF124" s="571">
        <v>0</v>
      </c>
      <c r="AG124" s="571"/>
      <c r="AH124" s="571"/>
      <c r="AI124" s="571"/>
      <c r="AJ124" s="571"/>
      <c r="AK124" s="571"/>
      <c r="AL124" s="571"/>
      <c r="AM124" s="571"/>
      <c r="AN124" s="571"/>
      <c r="AO124" s="571"/>
      <c r="AP124" s="571"/>
      <c r="AQ124" s="571">
        <v>1</v>
      </c>
      <c r="AR124" s="571">
        <v>120.801314</v>
      </c>
      <c r="AS124" s="571">
        <v>22.233214</v>
      </c>
      <c r="AT124" s="571">
        <v>1</v>
      </c>
      <c r="AU124" s="571">
        <v>1</v>
      </c>
      <c r="AV124" s="571">
        <v>1</v>
      </c>
      <c r="AW124" s="571">
        <v>1</v>
      </c>
      <c r="AX124" s="571">
        <v>0</v>
      </c>
      <c r="AY124" s="571"/>
      <c r="AZ124" s="571"/>
      <c r="BA124" s="571"/>
      <c r="BB124" s="574" t="s">
        <v>1609</v>
      </c>
      <c r="BC124" s="574">
        <v>120.80119000000001</v>
      </c>
      <c r="BD124" s="574">
        <v>22.232865</v>
      </c>
      <c r="BE124" s="574">
        <v>2</v>
      </c>
      <c r="BF124" s="574">
        <v>0</v>
      </c>
      <c r="BG124" s="574">
        <v>0</v>
      </c>
      <c r="BH124" s="574">
        <v>1</v>
      </c>
      <c r="BI124" s="574">
        <v>0</v>
      </c>
      <c r="BJ124" s="571"/>
      <c r="BK124" s="571"/>
      <c r="BL124" s="571"/>
      <c r="BM124" s="571">
        <v>1</v>
      </c>
      <c r="BN124" s="571">
        <v>1</v>
      </c>
      <c r="BO124" s="571">
        <v>1</v>
      </c>
      <c r="BP124" s="571">
        <v>1</v>
      </c>
      <c r="BQ124" s="571">
        <v>1</v>
      </c>
      <c r="BR124" s="571" t="s">
        <v>865</v>
      </c>
      <c r="BS124" s="571">
        <v>120.80083399999999</v>
      </c>
      <c r="BT124" s="571">
        <v>22.234414000000001</v>
      </c>
      <c r="BU124" s="571">
        <v>1</v>
      </c>
      <c r="BV124" s="571">
        <v>120.80083399999999</v>
      </c>
      <c r="BW124" s="571">
        <v>22.234414000000001</v>
      </c>
      <c r="BX124" s="571">
        <v>0</v>
      </c>
      <c r="BY124" s="571"/>
      <c r="BZ124" s="571"/>
      <c r="CA124" s="571" t="s">
        <v>866</v>
      </c>
      <c r="CB124" s="571">
        <v>40</v>
      </c>
      <c r="CC124" s="573" t="s">
        <v>867</v>
      </c>
      <c r="CD124" s="571" t="s">
        <v>1614</v>
      </c>
      <c r="CE124" s="571">
        <v>1</v>
      </c>
      <c r="CF124" s="571">
        <v>50</v>
      </c>
      <c r="CG124" s="571">
        <v>50</v>
      </c>
      <c r="CH124" s="571">
        <v>120.48121399999999</v>
      </c>
      <c r="CI124" s="571">
        <v>22.140553000000001</v>
      </c>
      <c r="CJ124" s="575" t="s">
        <v>1378</v>
      </c>
      <c r="CK124" s="579"/>
      <c r="CL124" s="571">
        <v>1</v>
      </c>
      <c r="CM124" s="574" t="s">
        <v>1378</v>
      </c>
      <c r="CN124" s="571">
        <v>331.2</v>
      </c>
      <c r="CO124" s="431">
        <v>900</v>
      </c>
      <c r="CP124" s="431">
        <v>22.5</v>
      </c>
      <c r="CQ124" s="431">
        <v>100</v>
      </c>
      <c r="CR124" s="431"/>
      <c r="CS124" s="431"/>
      <c r="CT124" s="431"/>
      <c r="CU124" s="431"/>
      <c r="CV124" s="571" t="s">
        <v>868</v>
      </c>
      <c r="CW124" s="571">
        <v>120.48121399999999</v>
      </c>
      <c r="CX124" s="571">
        <v>22.140553000000001</v>
      </c>
      <c r="CY124" s="571" t="s">
        <v>869</v>
      </c>
      <c r="CZ124" s="571">
        <v>120.48121399999999</v>
      </c>
      <c r="DA124" s="571">
        <v>22.140553000000001</v>
      </c>
      <c r="DB124" s="571">
        <v>1</v>
      </c>
      <c r="DC124" s="571" t="s">
        <v>858</v>
      </c>
      <c r="DD124" s="571">
        <v>20</v>
      </c>
      <c r="DE124" s="571" t="s">
        <v>859</v>
      </c>
      <c r="DF124" s="571">
        <v>11</v>
      </c>
      <c r="DG124" s="571">
        <v>1</v>
      </c>
      <c r="DH124" s="571" t="s">
        <v>860</v>
      </c>
      <c r="DI124" s="571">
        <v>1</v>
      </c>
      <c r="DJ124" s="571">
        <v>20</v>
      </c>
      <c r="DK124" s="571">
        <v>2</v>
      </c>
      <c r="DL124" s="571">
        <v>2</v>
      </c>
      <c r="DM124" s="571">
        <v>1</v>
      </c>
      <c r="DN124" s="571">
        <v>5</v>
      </c>
      <c r="DO124" s="571">
        <v>5</v>
      </c>
      <c r="DP124" s="571">
        <v>2</v>
      </c>
      <c r="DQ124" s="571">
        <v>10</v>
      </c>
      <c r="DR124" s="571"/>
      <c r="DS124" s="571"/>
      <c r="DT124" s="571"/>
    </row>
    <row r="125" spans="1:124" ht="48.75" customHeight="1">
      <c r="A125" s="8">
        <v>122</v>
      </c>
      <c r="B125" s="571" t="s">
        <v>776</v>
      </c>
      <c r="C125" s="571" t="s">
        <v>846</v>
      </c>
      <c r="D125" s="571" t="s">
        <v>1613</v>
      </c>
      <c r="E125" s="571">
        <v>0</v>
      </c>
      <c r="F125" s="571">
        <v>1</v>
      </c>
      <c r="G125" s="571">
        <v>1</v>
      </c>
      <c r="H125" s="571">
        <v>120.680633</v>
      </c>
      <c r="I125" s="571">
        <v>22.232544000000001</v>
      </c>
      <c r="J125" s="571" t="s">
        <v>870</v>
      </c>
      <c r="K125" s="571" t="s">
        <v>161</v>
      </c>
      <c r="L125" s="572" t="s">
        <v>871</v>
      </c>
      <c r="M125" s="571" t="s">
        <v>872</v>
      </c>
      <c r="N125" s="571">
        <v>0</v>
      </c>
      <c r="O125" s="571">
        <v>1</v>
      </c>
      <c r="P125" s="573">
        <v>0</v>
      </c>
      <c r="Q125" s="571">
        <v>101</v>
      </c>
      <c r="R125" s="571">
        <v>310</v>
      </c>
      <c r="S125" s="571">
        <v>1</v>
      </c>
      <c r="T125" s="571">
        <v>0</v>
      </c>
      <c r="U125" s="571">
        <v>0</v>
      </c>
      <c r="V125" s="571">
        <v>10</v>
      </c>
      <c r="W125" s="574">
        <v>6</v>
      </c>
      <c r="X125" s="574">
        <v>2</v>
      </c>
      <c r="Y125" s="571"/>
      <c r="Z125" s="571"/>
      <c r="AA125" s="571"/>
      <c r="AB125" s="571" t="s">
        <v>851</v>
      </c>
      <c r="AC125" s="571">
        <v>0</v>
      </c>
      <c r="AD125" s="571">
        <v>0</v>
      </c>
      <c r="AE125" s="571">
        <v>1</v>
      </c>
      <c r="AF125" s="571">
        <v>0</v>
      </c>
      <c r="AG125" s="571"/>
      <c r="AH125" s="571"/>
      <c r="AI125" s="571"/>
      <c r="AJ125" s="571"/>
      <c r="AK125" s="571"/>
      <c r="AL125" s="571"/>
      <c r="AM125" s="571"/>
      <c r="AN125" s="571"/>
      <c r="AO125" s="571"/>
      <c r="AP125" s="571"/>
      <c r="AQ125" s="571">
        <v>1</v>
      </c>
      <c r="AR125" s="571">
        <v>120.680633</v>
      </c>
      <c r="AS125" s="571">
        <v>22.232544000000001</v>
      </c>
      <c r="AT125" s="571">
        <v>1</v>
      </c>
      <c r="AU125" s="571">
        <v>1</v>
      </c>
      <c r="AV125" s="571">
        <v>1</v>
      </c>
      <c r="AW125" s="571">
        <v>1</v>
      </c>
      <c r="AX125" s="571">
        <v>0</v>
      </c>
      <c r="AY125" s="571"/>
      <c r="AZ125" s="571"/>
      <c r="BA125" s="571"/>
      <c r="BB125" s="574" t="s">
        <v>1609</v>
      </c>
      <c r="BC125" s="574">
        <v>120.68156</v>
      </c>
      <c r="BD125" s="574">
        <v>22.232465000000001</v>
      </c>
      <c r="BE125" s="574">
        <v>2</v>
      </c>
      <c r="BF125" s="574">
        <v>0</v>
      </c>
      <c r="BG125" s="574">
        <v>0</v>
      </c>
      <c r="BH125" s="574">
        <v>0</v>
      </c>
      <c r="BI125" s="574">
        <v>0</v>
      </c>
      <c r="BJ125" s="571"/>
      <c r="BK125" s="571"/>
      <c r="BL125" s="571"/>
      <c r="BM125" s="571">
        <v>1</v>
      </c>
      <c r="BN125" s="571">
        <v>1</v>
      </c>
      <c r="BO125" s="571">
        <v>1</v>
      </c>
      <c r="BP125" s="571">
        <v>1</v>
      </c>
      <c r="BQ125" s="571">
        <v>0</v>
      </c>
      <c r="BR125" s="571"/>
      <c r="BS125" s="571"/>
      <c r="BT125" s="571"/>
      <c r="BU125" s="571">
        <v>1</v>
      </c>
      <c r="BV125" s="571">
        <v>120.679289</v>
      </c>
      <c r="BW125" s="571">
        <v>22.240849999999998</v>
      </c>
      <c r="BX125" s="571">
        <v>0</v>
      </c>
      <c r="BY125" s="571"/>
      <c r="BZ125" s="571"/>
      <c r="CA125" s="574" t="s">
        <v>1612</v>
      </c>
      <c r="CB125" s="574">
        <v>40</v>
      </c>
      <c r="CC125" s="573" t="s">
        <v>1611</v>
      </c>
      <c r="CD125" s="571" t="s">
        <v>1579</v>
      </c>
      <c r="CE125" s="571">
        <v>1</v>
      </c>
      <c r="CF125" s="571">
        <v>50</v>
      </c>
      <c r="CG125" s="571">
        <v>50</v>
      </c>
      <c r="CH125" s="571">
        <v>120.420157</v>
      </c>
      <c r="CI125" s="571">
        <v>22.121798699999999</v>
      </c>
      <c r="CJ125" s="575" t="s">
        <v>1378</v>
      </c>
      <c r="CK125" s="579"/>
      <c r="CL125" s="571">
        <v>1</v>
      </c>
      <c r="CM125" s="574" t="s">
        <v>1378</v>
      </c>
      <c r="CN125" s="571">
        <v>216</v>
      </c>
      <c r="CO125" s="431">
        <v>750</v>
      </c>
      <c r="CP125" s="431">
        <v>22.5</v>
      </c>
      <c r="CQ125" s="431">
        <v>60</v>
      </c>
      <c r="CR125" s="431"/>
      <c r="CS125" s="431"/>
      <c r="CT125" s="431"/>
      <c r="CU125" s="431"/>
      <c r="CV125" s="571" t="s">
        <v>873</v>
      </c>
      <c r="CW125" s="571">
        <v>120.420157</v>
      </c>
      <c r="CX125" s="571">
        <v>22.121798699999999</v>
      </c>
      <c r="CY125" s="571" t="s">
        <v>874</v>
      </c>
      <c r="CZ125" s="571">
        <v>120.420157</v>
      </c>
      <c r="DA125" s="571">
        <v>22.121798699999999</v>
      </c>
      <c r="DB125" s="571">
        <v>1</v>
      </c>
      <c r="DC125" s="571" t="s">
        <v>568</v>
      </c>
      <c r="DD125" s="571">
        <v>9</v>
      </c>
      <c r="DE125" s="571" t="s">
        <v>859</v>
      </c>
      <c r="DF125" s="571">
        <v>9</v>
      </c>
      <c r="DG125" s="571">
        <v>1</v>
      </c>
      <c r="DH125" s="571" t="s">
        <v>570</v>
      </c>
      <c r="DI125" s="571">
        <v>1</v>
      </c>
      <c r="DJ125" s="571">
        <v>2</v>
      </c>
      <c r="DK125" s="571">
        <v>2</v>
      </c>
      <c r="DL125" s="571">
        <v>2</v>
      </c>
      <c r="DM125" s="571">
        <v>1</v>
      </c>
      <c r="DN125" s="571">
        <v>5</v>
      </c>
      <c r="DO125" s="571">
        <v>5</v>
      </c>
      <c r="DP125" s="571">
        <v>2</v>
      </c>
      <c r="DQ125" s="571">
        <v>10</v>
      </c>
      <c r="DR125" s="571"/>
      <c r="DS125" s="571"/>
      <c r="DT125" s="571"/>
    </row>
    <row r="126" spans="1:124" ht="100.5" customHeight="1">
      <c r="A126" s="8">
        <v>123</v>
      </c>
      <c r="B126" s="571" t="s">
        <v>776</v>
      </c>
      <c r="C126" s="571" t="s">
        <v>846</v>
      </c>
      <c r="D126" s="571" t="s">
        <v>875</v>
      </c>
      <c r="E126" s="571">
        <v>0</v>
      </c>
      <c r="F126" s="571">
        <v>1</v>
      </c>
      <c r="G126" s="571">
        <v>1</v>
      </c>
      <c r="H126" s="571">
        <v>120.64967900000001</v>
      </c>
      <c r="I126" s="571">
        <v>22.311482999999999</v>
      </c>
      <c r="J126" s="571" t="s">
        <v>876</v>
      </c>
      <c r="K126" s="571" t="s">
        <v>161</v>
      </c>
      <c r="L126" s="572" t="s">
        <v>877</v>
      </c>
      <c r="M126" s="571" t="s">
        <v>878</v>
      </c>
      <c r="N126" s="571">
        <v>0</v>
      </c>
      <c r="O126" s="571">
        <v>2</v>
      </c>
      <c r="P126" s="573">
        <v>0</v>
      </c>
      <c r="Q126" s="571">
        <v>131</v>
      </c>
      <c r="R126" s="571">
        <v>435</v>
      </c>
      <c r="S126" s="571">
        <v>1</v>
      </c>
      <c r="T126" s="571">
        <v>0</v>
      </c>
      <c r="U126" s="571">
        <v>0</v>
      </c>
      <c r="V126" s="571">
        <v>15</v>
      </c>
      <c r="W126" s="574">
        <v>4</v>
      </c>
      <c r="X126" s="574">
        <v>2</v>
      </c>
      <c r="Y126" s="571"/>
      <c r="Z126" s="571"/>
      <c r="AA126" s="571"/>
      <c r="AB126" s="571" t="s">
        <v>851</v>
      </c>
      <c r="AC126" s="571">
        <v>22</v>
      </c>
      <c r="AD126" s="574" t="s">
        <v>1610</v>
      </c>
      <c r="AE126" s="571">
        <v>1</v>
      </c>
      <c r="AF126" s="571">
        <v>0</v>
      </c>
      <c r="AG126" s="571"/>
      <c r="AH126" s="571"/>
      <c r="AI126" s="571"/>
      <c r="AJ126" s="571"/>
      <c r="AK126" s="571"/>
      <c r="AL126" s="571"/>
      <c r="AM126" s="571"/>
      <c r="AN126" s="571"/>
      <c r="AO126" s="571"/>
      <c r="AP126" s="571"/>
      <c r="AQ126" s="571">
        <v>1</v>
      </c>
      <c r="AR126" s="571">
        <v>120.64967900000001</v>
      </c>
      <c r="AS126" s="571">
        <v>22.311482999999999</v>
      </c>
      <c r="AT126" s="571">
        <v>1</v>
      </c>
      <c r="AU126" s="571">
        <v>1</v>
      </c>
      <c r="AV126" s="571">
        <v>1</v>
      </c>
      <c r="AW126" s="571">
        <v>1</v>
      </c>
      <c r="AX126" s="571">
        <v>0</v>
      </c>
      <c r="AY126" s="571"/>
      <c r="AZ126" s="571"/>
      <c r="BA126" s="571"/>
      <c r="BB126" s="574" t="s">
        <v>1609</v>
      </c>
      <c r="BC126" s="574">
        <v>120.65016</v>
      </c>
      <c r="BD126" s="574">
        <v>22.310782</v>
      </c>
      <c r="BE126" s="574">
        <v>1</v>
      </c>
      <c r="BF126" s="574">
        <v>1</v>
      </c>
      <c r="BG126" s="574">
        <v>2</v>
      </c>
      <c r="BH126" s="574">
        <v>2</v>
      </c>
      <c r="BI126" s="574">
        <v>0</v>
      </c>
      <c r="BJ126" s="571"/>
      <c r="BK126" s="571"/>
      <c r="BL126" s="571"/>
      <c r="BM126" s="571">
        <v>1</v>
      </c>
      <c r="BN126" s="571">
        <v>1</v>
      </c>
      <c r="BO126" s="571">
        <v>1</v>
      </c>
      <c r="BP126" s="571">
        <v>1</v>
      </c>
      <c r="BQ126" s="571">
        <v>0</v>
      </c>
      <c r="BR126" s="571"/>
      <c r="BS126" s="571"/>
      <c r="BT126" s="571"/>
      <c r="BU126" s="571">
        <v>1</v>
      </c>
      <c r="BV126" s="571">
        <v>120.649361</v>
      </c>
      <c r="BW126" s="571">
        <v>22.311800999999999</v>
      </c>
      <c r="BX126" s="571">
        <v>0</v>
      </c>
      <c r="BY126" s="571"/>
      <c r="BZ126" s="571"/>
      <c r="CA126" s="571" t="s">
        <v>879</v>
      </c>
      <c r="CB126" s="571">
        <v>50</v>
      </c>
      <c r="CC126" s="573" t="s">
        <v>880</v>
      </c>
      <c r="CD126" s="571" t="s">
        <v>1608</v>
      </c>
      <c r="CE126" s="571">
        <v>1</v>
      </c>
      <c r="CF126" s="571">
        <v>50</v>
      </c>
      <c r="CG126" s="571">
        <v>50</v>
      </c>
      <c r="CH126" s="571">
        <v>120.643073</v>
      </c>
      <c r="CI126" s="571">
        <v>22.304728999999998</v>
      </c>
      <c r="CJ126" s="575" t="s">
        <v>1378</v>
      </c>
      <c r="CK126" s="579"/>
      <c r="CL126" s="571">
        <v>1</v>
      </c>
      <c r="CM126" s="574" t="s">
        <v>1378</v>
      </c>
      <c r="CN126" s="571">
        <v>619.20000000000005</v>
      </c>
      <c r="CO126" s="431">
        <v>750</v>
      </c>
      <c r="CP126" s="431">
        <v>33.75</v>
      </c>
      <c r="CQ126" s="431">
        <v>150</v>
      </c>
      <c r="CR126" s="431"/>
      <c r="CS126" s="431"/>
      <c r="CT126" s="431"/>
      <c r="CU126" s="431"/>
      <c r="CV126" s="571" t="s">
        <v>881</v>
      </c>
      <c r="CW126" s="571">
        <v>120.649827</v>
      </c>
      <c r="CX126" s="571">
        <v>22.310773999999999</v>
      </c>
      <c r="CY126" s="571" t="s">
        <v>881</v>
      </c>
      <c r="CZ126" s="571">
        <v>120.649827</v>
      </c>
      <c r="DA126" s="571">
        <v>22.310773999999999</v>
      </c>
      <c r="DB126" s="571">
        <v>1</v>
      </c>
      <c r="DC126" s="571" t="s">
        <v>858</v>
      </c>
      <c r="DD126" s="571">
        <v>20</v>
      </c>
      <c r="DE126" s="571" t="s">
        <v>859</v>
      </c>
      <c r="DF126" s="571">
        <v>16</v>
      </c>
      <c r="DG126" s="571">
        <v>1</v>
      </c>
      <c r="DH126" s="571" t="s">
        <v>860</v>
      </c>
      <c r="DI126" s="571">
        <v>1</v>
      </c>
      <c r="DJ126" s="571">
        <v>20</v>
      </c>
      <c r="DK126" s="571">
        <v>2</v>
      </c>
      <c r="DL126" s="571">
        <v>2</v>
      </c>
      <c r="DM126" s="571">
        <v>1</v>
      </c>
      <c r="DN126" s="571">
        <v>5</v>
      </c>
      <c r="DO126" s="571">
        <v>5</v>
      </c>
      <c r="DP126" s="571">
        <v>2</v>
      </c>
      <c r="DQ126" s="571">
        <v>10</v>
      </c>
      <c r="DR126" s="571"/>
      <c r="DS126" s="571"/>
      <c r="DT126" s="571"/>
    </row>
    <row r="127" spans="1:124" ht="148.5" customHeight="1">
      <c r="A127" s="8">
        <v>124</v>
      </c>
      <c r="B127" s="571" t="s">
        <v>776</v>
      </c>
      <c r="C127" s="571" t="s">
        <v>882</v>
      </c>
      <c r="D127" s="571" t="s">
        <v>883</v>
      </c>
      <c r="E127" s="571">
        <v>0</v>
      </c>
      <c r="F127" s="571">
        <v>1</v>
      </c>
      <c r="G127" s="571">
        <v>1</v>
      </c>
      <c r="H127" s="571">
        <v>120.637225</v>
      </c>
      <c r="I127" s="571">
        <v>22.689812</v>
      </c>
      <c r="J127" s="571" t="s">
        <v>884</v>
      </c>
      <c r="K127" s="571" t="s">
        <v>161</v>
      </c>
      <c r="L127" s="572" t="s">
        <v>885</v>
      </c>
      <c r="M127" s="571" t="s">
        <v>886</v>
      </c>
      <c r="N127" s="571">
        <v>1</v>
      </c>
      <c r="O127" s="571">
        <v>0.5</v>
      </c>
      <c r="P127" s="573">
        <v>0</v>
      </c>
      <c r="Q127" s="574">
        <v>358</v>
      </c>
      <c r="R127" s="574">
        <v>1261</v>
      </c>
      <c r="S127" s="571">
        <v>0</v>
      </c>
      <c r="T127" s="571">
        <v>0</v>
      </c>
      <c r="U127" s="571">
        <v>1</v>
      </c>
      <c r="V127" s="574">
        <v>36</v>
      </c>
      <c r="W127" s="574">
        <v>2</v>
      </c>
      <c r="X127" s="574">
        <v>5</v>
      </c>
      <c r="Y127" s="571"/>
      <c r="Z127" s="571"/>
      <c r="AA127" s="571"/>
      <c r="AB127" s="571" t="s">
        <v>851</v>
      </c>
      <c r="AC127" s="574">
        <v>34</v>
      </c>
      <c r="AD127" s="574" t="s">
        <v>1607</v>
      </c>
      <c r="AE127" s="571">
        <v>1</v>
      </c>
      <c r="AF127" s="571">
        <v>0</v>
      </c>
      <c r="AG127" s="571"/>
      <c r="AH127" s="571"/>
      <c r="AI127" s="571"/>
      <c r="AJ127" s="571"/>
      <c r="AK127" s="571"/>
      <c r="AL127" s="571"/>
      <c r="AM127" s="571"/>
      <c r="AN127" s="571"/>
      <c r="AO127" s="571"/>
      <c r="AP127" s="571"/>
      <c r="AQ127" s="571">
        <v>1</v>
      </c>
      <c r="AR127" s="571">
        <v>120.636915</v>
      </c>
      <c r="AS127" s="571">
        <v>22.689734000000001</v>
      </c>
      <c r="AT127" s="571">
        <v>1</v>
      </c>
      <c r="AU127" s="571">
        <v>1</v>
      </c>
      <c r="AV127" s="571">
        <v>1</v>
      </c>
      <c r="AW127" s="571">
        <v>0</v>
      </c>
      <c r="AX127" s="571">
        <v>1</v>
      </c>
      <c r="AY127" s="571"/>
      <c r="AZ127" s="571"/>
      <c r="BA127" s="571"/>
      <c r="BB127" s="571"/>
      <c r="BC127" s="571"/>
      <c r="BD127" s="571"/>
      <c r="BE127" s="571"/>
      <c r="BF127" s="571"/>
      <c r="BG127" s="571"/>
      <c r="BH127" s="571"/>
      <c r="BI127" s="571"/>
      <c r="BJ127" s="571"/>
      <c r="BK127" s="571"/>
      <c r="BL127" s="571"/>
      <c r="BM127" s="574">
        <v>1</v>
      </c>
      <c r="BN127" s="571">
        <v>1</v>
      </c>
      <c r="BO127" s="571">
        <v>1</v>
      </c>
      <c r="BP127" s="571">
        <v>1</v>
      </c>
      <c r="BQ127" s="571">
        <v>0</v>
      </c>
      <c r="BR127" s="571"/>
      <c r="BS127" s="571"/>
      <c r="BT127" s="571"/>
      <c r="BU127" s="571">
        <v>1</v>
      </c>
      <c r="BV127" s="571">
        <v>120.63725599999999</v>
      </c>
      <c r="BW127" s="571">
        <v>22.690038000000001</v>
      </c>
      <c r="BX127" s="571">
        <v>0</v>
      </c>
      <c r="BY127" s="571"/>
      <c r="BZ127" s="571"/>
      <c r="CA127" s="571" t="s">
        <v>887</v>
      </c>
      <c r="CB127" s="574">
        <v>79</v>
      </c>
      <c r="CC127" s="574" t="s">
        <v>1606</v>
      </c>
      <c r="CD127" s="574" t="s">
        <v>1605</v>
      </c>
      <c r="CE127" s="571">
        <v>1</v>
      </c>
      <c r="CF127" s="571">
        <v>0</v>
      </c>
      <c r="CG127" s="571">
        <v>20</v>
      </c>
      <c r="CH127" s="571">
        <v>120.63725599999999</v>
      </c>
      <c r="CI127" s="571">
        <v>22.690038000000001</v>
      </c>
      <c r="CJ127" s="575" t="s">
        <v>1378</v>
      </c>
      <c r="CK127" s="579"/>
      <c r="CL127" s="571">
        <v>1</v>
      </c>
      <c r="CM127" s="574" t="s">
        <v>1378</v>
      </c>
      <c r="CN127" s="571">
        <v>0</v>
      </c>
      <c r="CO127" s="431">
        <v>1800</v>
      </c>
      <c r="CP127" s="431">
        <v>0</v>
      </c>
      <c r="CQ127" s="431">
        <v>0</v>
      </c>
      <c r="CR127" s="431" t="s">
        <v>1824</v>
      </c>
      <c r="CS127" s="431" t="s">
        <v>1594</v>
      </c>
      <c r="CT127" s="431" t="s">
        <v>1593</v>
      </c>
      <c r="CU127" s="431" t="s">
        <v>1592</v>
      </c>
      <c r="CV127" s="571" t="s">
        <v>888</v>
      </c>
      <c r="CW127" s="571">
        <v>120.637557</v>
      </c>
      <c r="CX127" s="571">
        <v>22.686474</v>
      </c>
      <c r="CY127" s="571" t="s">
        <v>888</v>
      </c>
      <c r="CZ127" s="571">
        <v>120.637579</v>
      </c>
      <c r="DA127" s="571">
        <v>22.686606000000001</v>
      </c>
      <c r="DB127" s="571">
        <v>1</v>
      </c>
      <c r="DC127" s="574" t="s">
        <v>1599</v>
      </c>
      <c r="DD127" s="574">
        <v>18</v>
      </c>
      <c r="DE127" s="571"/>
      <c r="DF127" s="571"/>
      <c r="DG127" s="571">
        <v>1</v>
      </c>
      <c r="DH127" s="571" t="s">
        <v>775</v>
      </c>
      <c r="DI127" s="571">
        <v>1</v>
      </c>
      <c r="DJ127" s="571">
        <v>0</v>
      </c>
      <c r="DK127" s="571">
        <v>0</v>
      </c>
      <c r="DL127" s="574">
        <v>2</v>
      </c>
      <c r="DM127" s="571">
        <v>0</v>
      </c>
      <c r="DN127" s="571">
        <v>0</v>
      </c>
      <c r="DO127" s="571">
        <v>0</v>
      </c>
      <c r="DP127" s="571">
        <v>0</v>
      </c>
      <c r="DQ127" s="574">
        <v>3</v>
      </c>
      <c r="DR127" s="571"/>
      <c r="DS127" s="571"/>
      <c r="DT127" s="571"/>
    </row>
    <row r="128" spans="1:124" ht="201.75" customHeight="1">
      <c r="A128" s="8">
        <v>125</v>
      </c>
      <c r="B128" s="571" t="s">
        <v>776</v>
      </c>
      <c r="C128" s="571" t="s">
        <v>882</v>
      </c>
      <c r="D128" s="571" t="s">
        <v>889</v>
      </c>
      <c r="E128" s="571">
        <v>0</v>
      </c>
      <c r="F128" s="571">
        <v>1</v>
      </c>
      <c r="G128" s="571">
        <v>1</v>
      </c>
      <c r="H128" s="571">
        <v>120.631885</v>
      </c>
      <c r="I128" s="571">
        <v>22.653911000000001</v>
      </c>
      <c r="J128" s="571" t="s">
        <v>890</v>
      </c>
      <c r="K128" s="571" t="s">
        <v>161</v>
      </c>
      <c r="L128" s="572" t="s">
        <v>891</v>
      </c>
      <c r="M128" s="571" t="s">
        <v>892</v>
      </c>
      <c r="N128" s="571">
        <v>1</v>
      </c>
      <c r="O128" s="571">
        <v>1</v>
      </c>
      <c r="P128" s="573">
        <v>0</v>
      </c>
      <c r="Q128" s="574">
        <v>310</v>
      </c>
      <c r="R128" s="574">
        <v>1056</v>
      </c>
      <c r="S128" s="571">
        <v>0</v>
      </c>
      <c r="T128" s="571">
        <v>0</v>
      </c>
      <c r="U128" s="571">
        <v>1</v>
      </c>
      <c r="V128" s="574">
        <v>150</v>
      </c>
      <c r="W128" s="574">
        <v>10</v>
      </c>
      <c r="X128" s="574">
        <v>7</v>
      </c>
      <c r="Y128" s="571"/>
      <c r="Z128" s="571"/>
      <c r="AA128" s="571"/>
      <c r="AB128" s="571" t="s">
        <v>851</v>
      </c>
      <c r="AC128" s="574">
        <v>206</v>
      </c>
      <c r="AD128" s="574" t="s">
        <v>1604</v>
      </c>
      <c r="AE128" s="571">
        <v>1</v>
      </c>
      <c r="AF128" s="571">
        <v>0</v>
      </c>
      <c r="AG128" s="571"/>
      <c r="AH128" s="571"/>
      <c r="AI128" s="571"/>
      <c r="AJ128" s="571"/>
      <c r="AK128" s="571"/>
      <c r="AL128" s="571"/>
      <c r="AM128" s="571"/>
      <c r="AN128" s="571"/>
      <c r="AO128" s="571"/>
      <c r="AP128" s="571"/>
      <c r="AQ128" s="571">
        <v>1</v>
      </c>
      <c r="AR128" s="571">
        <v>120.630774</v>
      </c>
      <c r="AS128" s="571">
        <v>22.659314999999999</v>
      </c>
      <c r="AT128" s="571">
        <v>1</v>
      </c>
      <c r="AU128" s="571">
        <v>1</v>
      </c>
      <c r="AV128" s="571">
        <v>1</v>
      </c>
      <c r="AW128" s="571">
        <v>0</v>
      </c>
      <c r="AX128" s="571">
        <v>1</v>
      </c>
      <c r="AY128" s="571"/>
      <c r="AZ128" s="571"/>
      <c r="BA128" s="571"/>
      <c r="BB128" s="571"/>
      <c r="BC128" s="571"/>
      <c r="BD128" s="571"/>
      <c r="BE128" s="571"/>
      <c r="BF128" s="571"/>
      <c r="BG128" s="571"/>
      <c r="BH128" s="571"/>
      <c r="BI128" s="571"/>
      <c r="BJ128" s="571"/>
      <c r="BK128" s="571"/>
      <c r="BL128" s="571"/>
      <c r="BM128" s="574">
        <v>1</v>
      </c>
      <c r="BN128" s="571">
        <v>1</v>
      </c>
      <c r="BO128" s="571">
        <v>1</v>
      </c>
      <c r="BP128" s="571">
        <v>1</v>
      </c>
      <c r="BQ128" s="571">
        <v>1</v>
      </c>
      <c r="BR128" s="571" t="s">
        <v>893</v>
      </c>
      <c r="BS128" s="571">
        <v>120.637694</v>
      </c>
      <c r="BT128" s="571">
        <v>22.65419</v>
      </c>
      <c r="BU128" s="571">
        <v>0</v>
      </c>
      <c r="BV128" s="571"/>
      <c r="BW128" s="571"/>
      <c r="BX128" s="571">
        <v>0</v>
      </c>
      <c r="BY128" s="571"/>
      <c r="BZ128" s="571"/>
      <c r="CA128" s="571" t="s">
        <v>1603</v>
      </c>
      <c r="CB128" s="574">
        <v>165</v>
      </c>
      <c r="CC128" s="574" t="s">
        <v>1602</v>
      </c>
      <c r="CD128" s="574" t="s">
        <v>1601</v>
      </c>
      <c r="CE128" s="571">
        <v>1</v>
      </c>
      <c r="CF128" s="571">
        <v>0</v>
      </c>
      <c r="CG128" s="571">
        <v>20</v>
      </c>
      <c r="CH128" s="571">
        <v>120.627286</v>
      </c>
      <c r="CI128" s="571">
        <v>22.65108</v>
      </c>
      <c r="CJ128" s="575" t="s">
        <v>1378</v>
      </c>
      <c r="CK128" s="579"/>
      <c r="CL128" s="571">
        <v>1</v>
      </c>
      <c r="CM128" s="574" t="s">
        <v>1378</v>
      </c>
      <c r="CN128" s="571">
        <v>0</v>
      </c>
      <c r="CO128" s="431">
        <v>1800</v>
      </c>
      <c r="CP128" s="431">
        <v>0</v>
      </c>
      <c r="CQ128" s="431">
        <v>0</v>
      </c>
      <c r="CR128" s="431" t="s">
        <v>1824</v>
      </c>
      <c r="CS128" s="431" t="s">
        <v>1825</v>
      </c>
      <c r="CT128" s="431" t="s">
        <v>1600</v>
      </c>
      <c r="CU128" s="431" t="s">
        <v>1826</v>
      </c>
      <c r="CV128" s="571" t="s">
        <v>894</v>
      </c>
      <c r="CW128" s="571">
        <v>120.63086300000001</v>
      </c>
      <c r="CX128" s="571">
        <v>22.654647000000001</v>
      </c>
      <c r="CY128" s="571" t="s">
        <v>894</v>
      </c>
      <c r="CZ128" s="571">
        <v>120.63086300000001</v>
      </c>
      <c r="DA128" s="571">
        <v>22.654647000000001</v>
      </c>
      <c r="DB128" s="571">
        <v>1</v>
      </c>
      <c r="DC128" s="574" t="s">
        <v>1599</v>
      </c>
      <c r="DD128" s="574">
        <v>23</v>
      </c>
      <c r="DE128" s="571"/>
      <c r="DF128" s="571"/>
      <c r="DG128" s="571">
        <v>1</v>
      </c>
      <c r="DH128" s="571" t="s">
        <v>775</v>
      </c>
      <c r="DI128" s="571">
        <v>1</v>
      </c>
      <c r="DJ128" s="574">
        <v>2</v>
      </c>
      <c r="DK128" s="571">
        <v>0</v>
      </c>
      <c r="DL128" s="571">
        <v>1</v>
      </c>
      <c r="DM128" s="571">
        <v>0</v>
      </c>
      <c r="DN128" s="571">
        <v>0</v>
      </c>
      <c r="DO128" s="571">
        <v>0</v>
      </c>
      <c r="DP128" s="571">
        <v>0</v>
      </c>
      <c r="DQ128" s="574">
        <v>3</v>
      </c>
      <c r="DR128" s="571"/>
      <c r="DS128" s="571"/>
      <c r="DT128" s="571"/>
    </row>
    <row r="129" spans="1:124" ht="233.25" customHeight="1">
      <c r="A129" s="8">
        <v>126</v>
      </c>
      <c r="B129" s="571" t="s">
        <v>776</v>
      </c>
      <c r="C129" s="571" t="s">
        <v>882</v>
      </c>
      <c r="D129" s="571" t="s">
        <v>895</v>
      </c>
      <c r="E129" s="571">
        <v>0</v>
      </c>
      <c r="F129" s="574">
        <v>0</v>
      </c>
      <c r="G129" s="571">
        <v>1</v>
      </c>
      <c r="H129" s="571">
        <v>120.62653</v>
      </c>
      <c r="I129" s="571">
        <v>22.630908999999999</v>
      </c>
      <c r="J129" s="574" t="s">
        <v>1598</v>
      </c>
      <c r="K129" s="571" t="s">
        <v>161</v>
      </c>
      <c r="L129" s="581" t="s">
        <v>1597</v>
      </c>
      <c r="M129" s="571" t="s">
        <v>896</v>
      </c>
      <c r="N129" s="571">
        <v>1</v>
      </c>
      <c r="O129" s="571">
        <v>1.5</v>
      </c>
      <c r="P129" s="573">
        <v>0</v>
      </c>
      <c r="Q129" s="574">
        <v>162</v>
      </c>
      <c r="R129" s="574">
        <v>548</v>
      </c>
      <c r="S129" s="571">
        <v>0</v>
      </c>
      <c r="T129" s="571">
        <v>1</v>
      </c>
      <c r="U129" s="571">
        <v>0</v>
      </c>
      <c r="V129" s="571">
        <v>39</v>
      </c>
      <c r="W129" s="571">
        <v>3</v>
      </c>
      <c r="X129" s="571">
        <v>2</v>
      </c>
      <c r="Y129" s="571"/>
      <c r="Z129" s="571"/>
      <c r="AA129" s="571"/>
      <c r="AB129" s="571" t="s">
        <v>851</v>
      </c>
      <c r="AC129" s="574">
        <v>0</v>
      </c>
      <c r="AD129" s="574">
        <v>0</v>
      </c>
      <c r="AE129" s="571">
        <v>1</v>
      </c>
      <c r="AF129" s="571">
        <v>0</v>
      </c>
      <c r="AG129" s="571"/>
      <c r="AH129" s="571"/>
      <c r="AI129" s="571"/>
      <c r="AJ129" s="571"/>
      <c r="AK129" s="571"/>
      <c r="AL129" s="571"/>
      <c r="AM129" s="571"/>
      <c r="AN129" s="571"/>
      <c r="AO129" s="571"/>
      <c r="AP129" s="571"/>
      <c r="AQ129" s="571">
        <v>1</v>
      </c>
      <c r="AR129" s="571">
        <v>120.626525</v>
      </c>
      <c r="AS129" s="571">
        <v>22.629325999999999</v>
      </c>
      <c r="AT129" s="571">
        <v>1</v>
      </c>
      <c r="AU129" s="571">
        <v>1</v>
      </c>
      <c r="AV129" s="571">
        <v>1</v>
      </c>
      <c r="AW129" s="571">
        <v>0</v>
      </c>
      <c r="AX129" s="571">
        <v>1</v>
      </c>
      <c r="AY129" s="571"/>
      <c r="AZ129" s="571"/>
      <c r="BA129" s="571"/>
      <c r="BB129" s="571"/>
      <c r="BC129" s="571"/>
      <c r="BD129" s="571"/>
      <c r="BE129" s="571"/>
      <c r="BF129" s="571"/>
      <c r="BG129" s="571"/>
      <c r="BH129" s="571"/>
      <c r="BI129" s="571"/>
      <c r="BJ129" s="571"/>
      <c r="BK129" s="571"/>
      <c r="BL129" s="571"/>
      <c r="BM129" s="574">
        <v>1</v>
      </c>
      <c r="BN129" s="571">
        <v>1</v>
      </c>
      <c r="BO129" s="571">
        <v>1</v>
      </c>
      <c r="BP129" s="571">
        <v>1</v>
      </c>
      <c r="BQ129" s="571">
        <v>1</v>
      </c>
      <c r="BR129" s="571" t="s">
        <v>893</v>
      </c>
      <c r="BS129" s="571">
        <v>120.637694</v>
      </c>
      <c r="BT129" s="571">
        <v>22.65419</v>
      </c>
      <c r="BU129" s="571">
        <v>0</v>
      </c>
      <c r="BV129" s="571"/>
      <c r="BW129" s="571"/>
      <c r="BX129" s="571">
        <v>0</v>
      </c>
      <c r="BY129" s="571"/>
      <c r="BZ129" s="571"/>
      <c r="CA129" s="571" t="s">
        <v>897</v>
      </c>
      <c r="CB129" s="574">
        <v>74</v>
      </c>
      <c r="CC129" s="574" t="s">
        <v>1596</v>
      </c>
      <c r="CD129" s="574" t="s">
        <v>1595</v>
      </c>
      <c r="CE129" s="571">
        <v>1</v>
      </c>
      <c r="CF129" s="571">
        <v>0</v>
      </c>
      <c r="CG129" s="571">
        <v>20</v>
      </c>
      <c r="CH129" s="571">
        <v>120.625083</v>
      </c>
      <c r="CI129" s="571">
        <v>22.631228</v>
      </c>
      <c r="CJ129" s="575" t="s">
        <v>1378</v>
      </c>
      <c r="CK129" s="579"/>
      <c r="CL129" s="571">
        <v>1</v>
      </c>
      <c r="CM129" s="574" t="s">
        <v>1378</v>
      </c>
      <c r="CN129" s="571">
        <v>0</v>
      </c>
      <c r="CO129" s="431">
        <v>1200</v>
      </c>
      <c r="CP129" s="431">
        <v>0</v>
      </c>
      <c r="CQ129" s="431">
        <v>0</v>
      </c>
      <c r="CR129" s="431" t="s">
        <v>1824</v>
      </c>
      <c r="CS129" s="431" t="s">
        <v>1594</v>
      </c>
      <c r="CT129" s="431" t="s">
        <v>1593</v>
      </c>
      <c r="CU129" s="431" t="s">
        <v>1592</v>
      </c>
      <c r="CV129" s="574" t="s">
        <v>1591</v>
      </c>
      <c r="CW129" s="574">
        <v>120.37342</v>
      </c>
      <c r="CX129" s="574">
        <v>22.37593</v>
      </c>
      <c r="CY129" s="574" t="s">
        <v>1591</v>
      </c>
      <c r="CZ129" s="574">
        <v>120.37342</v>
      </c>
      <c r="DA129" s="574">
        <v>22.37593</v>
      </c>
      <c r="DB129" s="571">
        <v>1</v>
      </c>
      <c r="DC129" s="571" t="s">
        <v>568</v>
      </c>
      <c r="DD129" s="571">
        <v>10</v>
      </c>
      <c r="DE129" s="571"/>
      <c r="DF129" s="571"/>
      <c r="DG129" s="571">
        <v>1</v>
      </c>
      <c r="DH129" s="571" t="s">
        <v>775</v>
      </c>
      <c r="DI129" s="571">
        <v>1</v>
      </c>
      <c r="DJ129" s="571">
        <v>0</v>
      </c>
      <c r="DK129" s="571">
        <v>0</v>
      </c>
      <c r="DL129" s="571">
        <v>1</v>
      </c>
      <c r="DM129" s="571">
        <v>0</v>
      </c>
      <c r="DN129" s="571">
        <v>0</v>
      </c>
      <c r="DO129" s="571">
        <v>0</v>
      </c>
      <c r="DP129" s="571">
        <v>0</v>
      </c>
      <c r="DQ129" s="571">
        <v>1</v>
      </c>
      <c r="DR129" s="571"/>
      <c r="DS129" s="571"/>
      <c r="DT129" s="571"/>
    </row>
    <row r="130" spans="1:124" ht="84.75" customHeight="1">
      <c r="A130" s="8">
        <v>127</v>
      </c>
      <c r="B130" s="571" t="s">
        <v>776</v>
      </c>
      <c r="C130" s="571" t="s">
        <v>898</v>
      </c>
      <c r="D130" s="571" t="s">
        <v>899</v>
      </c>
      <c r="E130" s="571">
        <v>0</v>
      </c>
      <c r="F130" s="571">
        <v>1</v>
      </c>
      <c r="G130" s="571">
        <v>1</v>
      </c>
      <c r="H130" s="571">
        <v>120.45274499999999</v>
      </c>
      <c r="I130" s="571">
        <v>22.433592000000001</v>
      </c>
      <c r="J130" s="571" t="s">
        <v>900</v>
      </c>
      <c r="K130" s="571" t="s">
        <v>161</v>
      </c>
      <c r="L130" s="572" t="s">
        <v>901</v>
      </c>
      <c r="M130" s="571" t="s">
        <v>902</v>
      </c>
      <c r="N130" s="571">
        <v>1</v>
      </c>
      <c r="O130" s="571">
        <v>2.5</v>
      </c>
      <c r="P130" s="573">
        <v>0</v>
      </c>
      <c r="Q130" s="571">
        <v>126</v>
      </c>
      <c r="R130" s="574">
        <v>329</v>
      </c>
      <c r="S130" s="571">
        <v>1</v>
      </c>
      <c r="T130" s="571">
        <v>0</v>
      </c>
      <c r="U130" s="571">
        <v>0</v>
      </c>
      <c r="V130" s="571">
        <v>127</v>
      </c>
      <c r="W130" s="571">
        <v>7</v>
      </c>
      <c r="X130" s="571">
        <v>0</v>
      </c>
      <c r="Y130" s="571"/>
      <c r="Z130" s="571"/>
      <c r="AA130" s="571"/>
      <c r="AB130" s="571"/>
      <c r="AC130" s="571">
        <v>0</v>
      </c>
      <c r="AD130" s="571">
        <v>0</v>
      </c>
      <c r="AE130" s="571">
        <v>1</v>
      </c>
      <c r="AF130" s="571">
        <v>0</v>
      </c>
      <c r="AG130" s="571"/>
      <c r="AH130" s="571"/>
      <c r="AI130" s="571"/>
      <c r="AJ130" s="571"/>
      <c r="AK130" s="571"/>
      <c r="AL130" s="571"/>
      <c r="AM130" s="571"/>
      <c r="AN130" s="571"/>
      <c r="AO130" s="571"/>
      <c r="AP130" s="571"/>
      <c r="AQ130" s="571">
        <v>1</v>
      </c>
      <c r="AR130" s="571">
        <v>120.434184</v>
      </c>
      <c r="AS130" s="571">
        <v>22.445512000000001</v>
      </c>
      <c r="AT130" s="571">
        <v>1</v>
      </c>
      <c r="AU130" s="571">
        <v>1</v>
      </c>
      <c r="AV130" s="571">
        <v>1</v>
      </c>
      <c r="AW130" s="571">
        <v>1</v>
      </c>
      <c r="AX130" s="571">
        <v>1</v>
      </c>
      <c r="AY130" s="571" t="s">
        <v>782</v>
      </c>
      <c r="AZ130" s="571" t="s">
        <v>841</v>
      </c>
      <c r="BA130" s="571"/>
      <c r="BB130" s="571"/>
      <c r="BC130" s="571"/>
      <c r="BD130" s="571"/>
      <c r="BE130" s="571"/>
      <c r="BF130" s="571"/>
      <c r="BG130" s="571"/>
      <c r="BH130" s="571"/>
      <c r="BI130" s="571"/>
      <c r="BJ130" s="571"/>
      <c r="BK130" s="571"/>
      <c r="BL130" s="571"/>
      <c r="BM130" s="571">
        <v>0</v>
      </c>
      <c r="BN130" s="571">
        <v>1</v>
      </c>
      <c r="BO130" s="571">
        <v>0</v>
      </c>
      <c r="BP130" s="574">
        <v>1</v>
      </c>
      <c r="BQ130" s="571">
        <v>0</v>
      </c>
      <c r="BR130" s="571"/>
      <c r="BS130" s="571"/>
      <c r="BT130" s="571"/>
      <c r="BU130" s="574">
        <v>1</v>
      </c>
      <c r="BV130" s="574">
        <v>120.758528</v>
      </c>
      <c r="BW130" s="574">
        <v>22.723766000000001</v>
      </c>
      <c r="BX130" s="571">
        <v>0</v>
      </c>
      <c r="BY130" s="571"/>
      <c r="BZ130" s="571"/>
      <c r="CA130" s="571" t="s">
        <v>903</v>
      </c>
      <c r="CB130" s="571">
        <v>60</v>
      </c>
      <c r="CC130" s="582" t="s">
        <v>1590</v>
      </c>
      <c r="CD130" s="571" t="s">
        <v>904</v>
      </c>
      <c r="CE130" s="571">
        <v>1</v>
      </c>
      <c r="CF130" s="571">
        <v>20</v>
      </c>
      <c r="CG130" s="571">
        <v>0</v>
      </c>
      <c r="CH130" s="571">
        <v>120.7312</v>
      </c>
      <c r="CI130" s="571">
        <v>22.745200000000001</v>
      </c>
      <c r="CJ130" s="575" t="s">
        <v>1492</v>
      </c>
      <c r="CK130" s="575" t="s">
        <v>1574</v>
      </c>
      <c r="CL130" s="571">
        <v>1</v>
      </c>
      <c r="CM130" s="574" t="s">
        <v>1378</v>
      </c>
      <c r="CN130" s="571">
        <v>100</v>
      </c>
      <c r="CO130" s="431">
        <v>36</v>
      </c>
      <c r="CP130" s="431">
        <v>220</v>
      </c>
      <c r="CQ130" s="431">
        <v>48</v>
      </c>
      <c r="CR130" s="431"/>
      <c r="CS130" s="431"/>
      <c r="CT130" s="431"/>
      <c r="CU130" s="431"/>
      <c r="CV130" s="571" t="s">
        <v>905</v>
      </c>
      <c r="CW130" s="571">
        <v>120.440298</v>
      </c>
      <c r="CX130" s="571">
        <v>22.392372999999999</v>
      </c>
      <c r="CY130" s="571" t="s">
        <v>905</v>
      </c>
      <c r="CZ130" s="571">
        <v>120.440298</v>
      </c>
      <c r="DA130" s="571">
        <v>22.392372999999999</v>
      </c>
      <c r="DB130" s="571">
        <v>1</v>
      </c>
      <c r="DC130" s="571" t="s">
        <v>858</v>
      </c>
      <c r="DD130" s="571">
        <v>12</v>
      </c>
      <c r="DE130" s="571"/>
      <c r="DF130" s="571"/>
      <c r="DG130" s="571">
        <v>1</v>
      </c>
      <c r="DH130" s="571" t="s">
        <v>906</v>
      </c>
      <c r="DI130" s="571">
        <v>1</v>
      </c>
      <c r="DJ130" s="571">
        <v>2</v>
      </c>
      <c r="DK130" s="571">
        <v>0</v>
      </c>
      <c r="DL130" s="571">
        <v>0</v>
      </c>
      <c r="DM130" s="571">
        <v>0</v>
      </c>
      <c r="DN130" s="571">
        <v>0</v>
      </c>
      <c r="DO130" s="571">
        <v>0</v>
      </c>
      <c r="DP130" s="571">
        <v>0</v>
      </c>
      <c r="DQ130" s="571">
        <v>0</v>
      </c>
      <c r="DR130" s="571" t="s">
        <v>907</v>
      </c>
      <c r="DS130" s="571" t="s">
        <v>908</v>
      </c>
      <c r="DT130" s="571" t="s">
        <v>909</v>
      </c>
    </row>
    <row r="131" spans="1:124" ht="150" customHeight="1">
      <c r="A131" s="8">
        <v>128</v>
      </c>
      <c r="B131" s="571" t="s">
        <v>776</v>
      </c>
      <c r="C131" s="571" t="s">
        <v>898</v>
      </c>
      <c r="D131" s="571" t="s">
        <v>910</v>
      </c>
      <c r="E131" s="571">
        <v>0</v>
      </c>
      <c r="F131" s="571">
        <v>1</v>
      </c>
      <c r="G131" s="571">
        <v>1</v>
      </c>
      <c r="H131" s="571">
        <v>120.435541</v>
      </c>
      <c r="I131" s="571">
        <v>22.444234999999999</v>
      </c>
      <c r="J131" s="571" t="s">
        <v>911</v>
      </c>
      <c r="K131" s="571" t="s">
        <v>161</v>
      </c>
      <c r="L131" s="572" t="s">
        <v>912</v>
      </c>
      <c r="M131" s="571" t="s">
        <v>913</v>
      </c>
      <c r="N131" s="571">
        <v>1</v>
      </c>
      <c r="O131" s="571">
        <v>0.5</v>
      </c>
      <c r="P131" s="573">
        <v>0</v>
      </c>
      <c r="Q131" s="571">
        <v>226</v>
      </c>
      <c r="R131" s="574">
        <v>698</v>
      </c>
      <c r="S131" s="571">
        <v>0</v>
      </c>
      <c r="T131" s="571">
        <v>1</v>
      </c>
      <c r="U131" s="571">
        <v>0</v>
      </c>
      <c r="V131" s="571">
        <v>110</v>
      </c>
      <c r="W131" s="571">
        <v>38</v>
      </c>
      <c r="X131" s="571">
        <v>6</v>
      </c>
      <c r="Y131" s="571"/>
      <c r="Z131" s="571"/>
      <c r="AA131" s="571"/>
      <c r="AB131" s="571"/>
      <c r="AC131" s="571">
        <v>0</v>
      </c>
      <c r="AD131" s="571">
        <v>0</v>
      </c>
      <c r="AE131" s="571">
        <v>1</v>
      </c>
      <c r="AF131" s="571">
        <v>0</v>
      </c>
      <c r="AG131" s="571"/>
      <c r="AH131" s="571"/>
      <c r="AI131" s="571"/>
      <c r="AJ131" s="571"/>
      <c r="AK131" s="571"/>
      <c r="AL131" s="571"/>
      <c r="AM131" s="571"/>
      <c r="AN131" s="571"/>
      <c r="AO131" s="571"/>
      <c r="AP131" s="571"/>
      <c r="AQ131" s="571">
        <v>1</v>
      </c>
      <c r="AR131" s="571">
        <v>120.434184</v>
      </c>
      <c r="AS131" s="571">
        <v>22.445512000000001</v>
      </c>
      <c r="AT131" s="571">
        <v>1</v>
      </c>
      <c r="AU131" s="571">
        <v>1</v>
      </c>
      <c r="AV131" s="571">
        <v>1</v>
      </c>
      <c r="AW131" s="571">
        <v>1</v>
      </c>
      <c r="AX131" s="571">
        <v>1</v>
      </c>
      <c r="AY131" s="571" t="s">
        <v>782</v>
      </c>
      <c r="AZ131" s="571" t="s">
        <v>841</v>
      </c>
      <c r="BA131" s="571"/>
      <c r="BB131" s="571"/>
      <c r="BC131" s="571"/>
      <c r="BD131" s="571"/>
      <c r="BE131" s="571"/>
      <c r="BF131" s="571"/>
      <c r="BG131" s="571"/>
      <c r="BH131" s="571"/>
      <c r="BI131" s="571"/>
      <c r="BJ131" s="571"/>
      <c r="BK131" s="571"/>
      <c r="BL131" s="571"/>
      <c r="BM131" s="571">
        <v>1</v>
      </c>
      <c r="BN131" s="571">
        <v>1</v>
      </c>
      <c r="BO131" s="571">
        <v>1</v>
      </c>
      <c r="BP131" s="571">
        <v>1</v>
      </c>
      <c r="BQ131" s="571">
        <v>1</v>
      </c>
      <c r="BR131" s="571" t="s">
        <v>914</v>
      </c>
      <c r="BS131" s="571">
        <v>120.72825</v>
      </c>
      <c r="BT131" s="571">
        <v>22.74925</v>
      </c>
      <c r="BU131" s="571">
        <v>1</v>
      </c>
      <c r="BV131" s="571">
        <v>120.72825</v>
      </c>
      <c r="BW131" s="571">
        <v>22.74925</v>
      </c>
      <c r="BX131" s="571">
        <v>0</v>
      </c>
      <c r="BY131" s="571"/>
      <c r="BZ131" s="571"/>
      <c r="CA131" s="571" t="s">
        <v>915</v>
      </c>
      <c r="CB131" s="571">
        <v>60</v>
      </c>
      <c r="CC131" s="582" t="s">
        <v>1589</v>
      </c>
      <c r="CD131" s="571" t="s">
        <v>904</v>
      </c>
      <c r="CE131" s="571">
        <v>1</v>
      </c>
      <c r="CF131" s="571">
        <v>20</v>
      </c>
      <c r="CG131" s="571">
        <v>0</v>
      </c>
      <c r="CH131" s="571">
        <v>120.73110800000001</v>
      </c>
      <c r="CI131" s="571">
        <v>22.744259</v>
      </c>
      <c r="CJ131" s="575" t="s">
        <v>1378</v>
      </c>
      <c r="CK131" s="575"/>
      <c r="CL131" s="571">
        <v>1</v>
      </c>
      <c r="CM131" s="574" t="s">
        <v>1492</v>
      </c>
      <c r="CN131" s="571" t="s">
        <v>1588</v>
      </c>
      <c r="CO131" s="431">
        <v>850</v>
      </c>
      <c r="CP131" s="431" t="s">
        <v>1587</v>
      </c>
      <c r="CQ131" s="431" t="s">
        <v>1576</v>
      </c>
      <c r="CR131" s="431"/>
      <c r="CS131" s="431"/>
      <c r="CT131" s="431"/>
      <c r="CU131" s="431"/>
      <c r="CV131" s="571" t="s">
        <v>916</v>
      </c>
      <c r="CW131" s="571">
        <v>120.43587599999999</v>
      </c>
      <c r="CX131" s="571">
        <v>22.443906999999999</v>
      </c>
      <c r="CY131" s="571" t="s">
        <v>916</v>
      </c>
      <c r="CZ131" s="571">
        <v>120.43587599999999</v>
      </c>
      <c r="DA131" s="571">
        <v>22.443906999999999</v>
      </c>
      <c r="DB131" s="571">
        <v>1</v>
      </c>
      <c r="DC131" s="571" t="s">
        <v>858</v>
      </c>
      <c r="DD131" s="571">
        <v>10</v>
      </c>
      <c r="DE131" s="571"/>
      <c r="DF131" s="571"/>
      <c r="DG131" s="571">
        <v>1</v>
      </c>
      <c r="DH131" s="571" t="s">
        <v>906</v>
      </c>
      <c r="DI131" s="571">
        <v>1</v>
      </c>
      <c r="DJ131" s="571">
        <v>0</v>
      </c>
      <c r="DK131" s="571">
        <v>0</v>
      </c>
      <c r="DL131" s="571">
        <v>0</v>
      </c>
      <c r="DM131" s="571">
        <v>0</v>
      </c>
      <c r="DN131" s="571">
        <v>0</v>
      </c>
      <c r="DO131" s="571">
        <v>0</v>
      </c>
      <c r="DP131" s="571">
        <v>0</v>
      </c>
      <c r="DQ131" s="571">
        <v>0</v>
      </c>
      <c r="DR131" s="571" t="s">
        <v>907</v>
      </c>
      <c r="DS131" s="571" t="s">
        <v>917</v>
      </c>
      <c r="DT131" s="571" t="s">
        <v>909</v>
      </c>
    </row>
    <row r="132" spans="1:124" ht="150" customHeight="1">
      <c r="A132" s="8">
        <v>129</v>
      </c>
      <c r="B132" s="571" t="s">
        <v>776</v>
      </c>
      <c r="C132" s="571" t="s">
        <v>898</v>
      </c>
      <c r="D132" s="571" t="s">
        <v>918</v>
      </c>
      <c r="E132" s="571">
        <v>0</v>
      </c>
      <c r="F132" s="571">
        <v>0</v>
      </c>
      <c r="G132" s="571">
        <v>1</v>
      </c>
      <c r="H132" s="571" t="s">
        <v>1827</v>
      </c>
      <c r="I132" s="571">
        <v>22.450036000000001</v>
      </c>
      <c r="J132" s="571" t="s">
        <v>911</v>
      </c>
      <c r="K132" s="571" t="s">
        <v>161</v>
      </c>
      <c r="L132" s="572" t="s">
        <v>912</v>
      </c>
      <c r="M132" s="571" t="s">
        <v>919</v>
      </c>
      <c r="N132" s="571">
        <v>1</v>
      </c>
      <c r="O132" s="571">
        <v>0.1</v>
      </c>
      <c r="P132" s="573">
        <v>0</v>
      </c>
      <c r="Q132" s="574">
        <v>127</v>
      </c>
      <c r="R132" s="571">
        <v>364</v>
      </c>
      <c r="S132" s="571">
        <v>1</v>
      </c>
      <c r="T132" s="571">
        <v>0</v>
      </c>
      <c r="U132" s="571">
        <v>0</v>
      </c>
      <c r="V132" s="571">
        <v>72</v>
      </c>
      <c r="W132" s="571">
        <v>24</v>
      </c>
      <c r="X132" s="571">
        <v>3</v>
      </c>
      <c r="Y132" s="571"/>
      <c r="Z132" s="571"/>
      <c r="AA132" s="571"/>
      <c r="AB132" s="571"/>
      <c r="AC132" s="571">
        <v>0</v>
      </c>
      <c r="AD132" s="571">
        <v>0</v>
      </c>
      <c r="AE132" s="571">
        <v>1</v>
      </c>
      <c r="AF132" s="571">
        <v>0</v>
      </c>
      <c r="AG132" s="571"/>
      <c r="AH132" s="571"/>
      <c r="AI132" s="571"/>
      <c r="AJ132" s="571"/>
      <c r="AK132" s="571"/>
      <c r="AL132" s="571"/>
      <c r="AM132" s="571"/>
      <c r="AN132" s="571"/>
      <c r="AO132" s="571"/>
      <c r="AP132" s="571"/>
      <c r="AQ132" s="571">
        <v>1</v>
      </c>
      <c r="AR132" s="571">
        <v>120.434184</v>
      </c>
      <c r="AS132" s="571">
        <v>22.445512000000001</v>
      </c>
      <c r="AT132" s="571">
        <v>1</v>
      </c>
      <c r="AU132" s="571">
        <v>1</v>
      </c>
      <c r="AV132" s="571">
        <v>1</v>
      </c>
      <c r="AW132" s="571">
        <v>1</v>
      </c>
      <c r="AX132" s="571">
        <v>1</v>
      </c>
      <c r="AY132" s="571" t="s">
        <v>782</v>
      </c>
      <c r="AZ132" s="571" t="s">
        <v>841</v>
      </c>
      <c r="BA132" s="571"/>
      <c r="BB132" s="571"/>
      <c r="BC132" s="571"/>
      <c r="BD132" s="571"/>
      <c r="BE132" s="571"/>
      <c r="BF132" s="571"/>
      <c r="BG132" s="571"/>
      <c r="BH132" s="571"/>
      <c r="BI132" s="571"/>
      <c r="BJ132" s="571"/>
      <c r="BK132" s="571"/>
      <c r="BL132" s="571"/>
      <c r="BM132" s="571">
        <v>1</v>
      </c>
      <c r="BN132" s="571">
        <v>1</v>
      </c>
      <c r="BO132" s="571">
        <v>1</v>
      </c>
      <c r="BP132" s="571">
        <v>1</v>
      </c>
      <c r="BQ132" s="571">
        <v>1</v>
      </c>
      <c r="BR132" s="571" t="s">
        <v>914</v>
      </c>
      <c r="BS132" s="571">
        <v>120.434184</v>
      </c>
      <c r="BT132" s="571">
        <v>22.445512000000001</v>
      </c>
      <c r="BU132" s="571">
        <v>1</v>
      </c>
      <c r="BV132" s="571">
        <v>120.434184</v>
      </c>
      <c r="BW132" s="571">
        <v>22.445512000000001</v>
      </c>
      <c r="BX132" s="571">
        <v>0</v>
      </c>
      <c r="BY132" s="571"/>
      <c r="BZ132" s="571"/>
      <c r="CA132" s="571" t="s">
        <v>920</v>
      </c>
      <c r="CB132" s="574">
        <v>110</v>
      </c>
      <c r="CC132" s="582" t="s">
        <v>1586</v>
      </c>
      <c r="CD132" s="571" t="s">
        <v>1585</v>
      </c>
      <c r="CE132" s="571">
        <v>1</v>
      </c>
      <c r="CF132" s="571">
        <v>20</v>
      </c>
      <c r="CG132" s="571">
        <v>200</v>
      </c>
      <c r="CH132" s="571">
        <v>120.728218</v>
      </c>
      <c r="CI132" s="571">
        <v>22.749015</v>
      </c>
      <c r="CJ132" s="575" t="s">
        <v>1378</v>
      </c>
      <c r="CK132" s="575"/>
      <c r="CL132" s="571">
        <v>1</v>
      </c>
      <c r="CM132" s="574" t="s">
        <v>1492</v>
      </c>
      <c r="CN132" s="571" t="s">
        <v>1584</v>
      </c>
      <c r="CO132" s="431">
        <v>300</v>
      </c>
      <c r="CP132" s="431" t="s">
        <v>1583</v>
      </c>
      <c r="CQ132" s="431" t="s">
        <v>1576</v>
      </c>
      <c r="CR132" s="431"/>
      <c r="CS132" s="431"/>
      <c r="CT132" s="431"/>
      <c r="CU132" s="431"/>
      <c r="CV132" s="571" t="s">
        <v>921</v>
      </c>
      <c r="CW132" s="571">
        <v>120.433588</v>
      </c>
      <c r="CX132" s="571">
        <v>22.450282999999999</v>
      </c>
      <c r="CY132" s="571" t="s">
        <v>921</v>
      </c>
      <c r="CZ132" s="571">
        <v>120.433588</v>
      </c>
      <c r="DA132" s="571">
        <v>22.450282999999999</v>
      </c>
      <c r="DB132" s="571">
        <v>1</v>
      </c>
      <c r="DC132" s="571" t="s">
        <v>858</v>
      </c>
      <c r="DD132" s="571">
        <v>8</v>
      </c>
      <c r="DE132" s="571"/>
      <c r="DF132" s="571"/>
      <c r="DG132" s="571">
        <v>1</v>
      </c>
      <c r="DH132" s="571" t="s">
        <v>906</v>
      </c>
      <c r="DI132" s="571">
        <v>1</v>
      </c>
      <c r="DJ132" s="571">
        <v>1</v>
      </c>
      <c r="DK132" s="571">
        <v>0</v>
      </c>
      <c r="DL132" s="571">
        <v>0</v>
      </c>
      <c r="DM132" s="571">
        <v>0</v>
      </c>
      <c r="DN132" s="571">
        <v>0</v>
      </c>
      <c r="DO132" s="571">
        <v>0</v>
      </c>
      <c r="DP132" s="571">
        <v>0</v>
      </c>
      <c r="DQ132" s="571">
        <v>1</v>
      </c>
      <c r="DR132" s="571" t="s">
        <v>907</v>
      </c>
      <c r="DS132" s="571"/>
      <c r="DT132" s="571"/>
    </row>
    <row r="133" spans="1:124" ht="42.75">
      <c r="A133" s="8">
        <v>130</v>
      </c>
      <c r="B133" s="571" t="s">
        <v>776</v>
      </c>
      <c r="C133" s="571" t="s">
        <v>898</v>
      </c>
      <c r="D133" s="571" t="s">
        <v>922</v>
      </c>
      <c r="E133" s="571">
        <v>0</v>
      </c>
      <c r="F133" s="571">
        <v>0</v>
      </c>
      <c r="G133" s="571">
        <v>1</v>
      </c>
      <c r="H133" s="571">
        <v>120.422004</v>
      </c>
      <c r="I133" s="571">
        <v>22.444555999999999</v>
      </c>
      <c r="J133" s="571" t="s">
        <v>911</v>
      </c>
      <c r="K133" s="571" t="s">
        <v>161</v>
      </c>
      <c r="L133" s="572" t="s">
        <v>912</v>
      </c>
      <c r="M133" s="571" t="s">
        <v>919</v>
      </c>
      <c r="N133" s="571">
        <v>1</v>
      </c>
      <c r="O133" s="571">
        <v>1</v>
      </c>
      <c r="P133" s="573">
        <v>0</v>
      </c>
      <c r="Q133" s="574">
        <v>70</v>
      </c>
      <c r="R133" s="574">
        <v>187</v>
      </c>
      <c r="S133" s="571">
        <v>1</v>
      </c>
      <c r="T133" s="571">
        <v>0</v>
      </c>
      <c r="U133" s="571">
        <v>0</v>
      </c>
      <c r="V133" s="571">
        <v>36</v>
      </c>
      <c r="W133" s="571">
        <v>10</v>
      </c>
      <c r="X133" s="571">
        <v>2</v>
      </c>
      <c r="Y133" s="571"/>
      <c r="Z133" s="571"/>
      <c r="AA133" s="571"/>
      <c r="AB133" s="571"/>
      <c r="AC133" s="571">
        <v>0</v>
      </c>
      <c r="AD133" s="571">
        <v>0</v>
      </c>
      <c r="AE133" s="571">
        <v>1</v>
      </c>
      <c r="AF133" s="571">
        <v>0</v>
      </c>
      <c r="AG133" s="571"/>
      <c r="AH133" s="571"/>
      <c r="AI133" s="571"/>
      <c r="AJ133" s="571"/>
      <c r="AK133" s="571"/>
      <c r="AL133" s="571"/>
      <c r="AM133" s="571"/>
      <c r="AN133" s="571"/>
      <c r="AO133" s="571"/>
      <c r="AP133" s="571"/>
      <c r="AQ133" s="571">
        <v>1</v>
      </c>
      <c r="AR133" s="571">
        <v>120.434184</v>
      </c>
      <c r="AS133" s="571">
        <v>22.445512000000001</v>
      </c>
      <c r="AT133" s="571">
        <v>1</v>
      </c>
      <c r="AU133" s="571">
        <v>1</v>
      </c>
      <c r="AV133" s="571">
        <v>1</v>
      </c>
      <c r="AW133" s="571">
        <v>1</v>
      </c>
      <c r="AX133" s="571">
        <v>1</v>
      </c>
      <c r="AY133" s="571" t="s">
        <v>782</v>
      </c>
      <c r="AZ133" s="571" t="s">
        <v>841</v>
      </c>
      <c r="BA133" s="571"/>
      <c r="BB133" s="571"/>
      <c r="BC133" s="571"/>
      <c r="BD133" s="571"/>
      <c r="BE133" s="571"/>
      <c r="BF133" s="571"/>
      <c r="BG133" s="571"/>
      <c r="BH133" s="571"/>
      <c r="BI133" s="571"/>
      <c r="BJ133" s="571"/>
      <c r="BK133" s="571"/>
      <c r="BL133" s="571"/>
      <c r="BM133" s="571">
        <v>1</v>
      </c>
      <c r="BN133" s="571">
        <v>1</v>
      </c>
      <c r="BO133" s="571">
        <v>1</v>
      </c>
      <c r="BP133" s="574">
        <v>1</v>
      </c>
      <c r="BQ133" s="571">
        <v>0</v>
      </c>
      <c r="BR133" s="571"/>
      <c r="BS133" s="571"/>
      <c r="BT133" s="571"/>
      <c r="BU133" s="574">
        <v>1</v>
      </c>
      <c r="BV133" s="574">
        <v>120.70565000000001</v>
      </c>
      <c r="BW133" s="574">
        <v>22.746259999999999</v>
      </c>
      <c r="BX133" s="571">
        <v>0</v>
      </c>
      <c r="BY133" s="571"/>
      <c r="BZ133" s="571"/>
      <c r="CA133" s="571" t="s">
        <v>903</v>
      </c>
      <c r="CB133" s="571">
        <v>60</v>
      </c>
      <c r="CC133" s="582" t="s">
        <v>1582</v>
      </c>
      <c r="CD133" s="571" t="s">
        <v>904</v>
      </c>
      <c r="CE133" s="571">
        <v>1</v>
      </c>
      <c r="CF133" s="571">
        <v>20</v>
      </c>
      <c r="CG133" s="571">
        <v>0</v>
      </c>
      <c r="CH133" s="571">
        <v>120.728218</v>
      </c>
      <c r="CI133" s="571">
        <v>22.749015</v>
      </c>
      <c r="CJ133" s="575" t="s">
        <v>1378</v>
      </c>
      <c r="CK133" s="575"/>
      <c r="CL133" s="571">
        <v>1</v>
      </c>
      <c r="CM133" s="574" t="s">
        <v>1492</v>
      </c>
      <c r="CN133" s="571" t="s">
        <v>1581</v>
      </c>
      <c r="CO133" s="431">
        <v>300</v>
      </c>
      <c r="CP133" s="431">
        <v>250</v>
      </c>
      <c r="CQ133" s="431" t="s">
        <v>1571</v>
      </c>
      <c r="CR133" s="431"/>
      <c r="CS133" s="431"/>
      <c r="CT133" s="431"/>
      <c r="CU133" s="431"/>
      <c r="CV133" s="571" t="s">
        <v>923</v>
      </c>
      <c r="CW133" s="571">
        <v>120.421988</v>
      </c>
      <c r="CX133" s="571">
        <v>22.444939000000002</v>
      </c>
      <c r="CY133" s="571" t="s">
        <v>923</v>
      </c>
      <c r="CZ133" s="571">
        <v>120.421988</v>
      </c>
      <c r="DA133" s="571">
        <v>22.444939000000002</v>
      </c>
      <c r="DB133" s="571">
        <v>1</v>
      </c>
      <c r="DC133" s="571" t="s">
        <v>858</v>
      </c>
      <c r="DD133" s="571">
        <v>6</v>
      </c>
      <c r="DE133" s="571"/>
      <c r="DF133" s="571"/>
      <c r="DG133" s="571">
        <v>1</v>
      </c>
      <c r="DH133" s="571" t="s">
        <v>906</v>
      </c>
      <c r="DI133" s="571">
        <v>1</v>
      </c>
      <c r="DJ133" s="571">
        <v>1</v>
      </c>
      <c r="DK133" s="571">
        <v>0</v>
      </c>
      <c r="DL133" s="571">
        <v>0</v>
      </c>
      <c r="DM133" s="571">
        <v>0</v>
      </c>
      <c r="DN133" s="571">
        <v>0</v>
      </c>
      <c r="DO133" s="571">
        <v>0</v>
      </c>
      <c r="DP133" s="571">
        <v>0</v>
      </c>
      <c r="DQ133" s="571">
        <v>1</v>
      </c>
      <c r="DR133" s="571" t="s">
        <v>907</v>
      </c>
      <c r="DS133" s="571"/>
      <c r="DT133" s="571"/>
    </row>
    <row r="134" spans="1:124" ht="57">
      <c r="A134" s="8">
        <v>131</v>
      </c>
      <c r="B134" s="571" t="s">
        <v>776</v>
      </c>
      <c r="C134" s="571" t="s">
        <v>898</v>
      </c>
      <c r="D134" s="571" t="s">
        <v>924</v>
      </c>
      <c r="E134" s="571">
        <v>0</v>
      </c>
      <c r="F134" s="571">
        <v>0</v>
      </c>
      <c r="G134" s="571">
        <v>1</v>
      </c>
      <c r="H134" s="571">
        <v>120.451583</v>
      </c>
      <c r="I134" s="571">
        <v>22.452660999999999</v>
      </c>
      <c r="J134" s="571" t="s">
        <v>925</v>
      </c>
      <c r="K134" s="571" t="s">
        <v>161</v>
      </c>
      <c r="L134" s="572" t="s">
        <v>926</v>
      </c>
      <c r="M134" s="571" t="s">
        <v>927</v>
      </c>
      <c r="N134" s="571">
        <v>1</v>
      </c>
      <c r="O134" s="571">
        <v>2</v>
      </c>
      <c r="P134" s="573">
        <v>0</v>
      </c>
      <c r="Q134" s="574">
        <v>164</v>
      </c>
      <c r="R134" s="574">
        <v>518</v>
      </c>
      <c r="S134" s="571">
        <v>0</v>
      </c>
      <c r="T134" s="571">
        <v>1</v>
      </c>
      <c r="U134" s="571">
        <v>0</v>
      </c>
      <c r="V134" s="571">
        <v>152</v>
      </c>
      <c r="W134" s="571">
        <v>32</v>
      </c>
      <c r="X134" s="571">
        <v>3</v>
      </c>
      <c r="Y134" s="571"/>
      <c r="Z134" s="571"/>
      <c r="AA134" s="571"/>
      <c r="AB134" s="571"/>
      <c r="AC134" s="571">
        <v>0</v>
      </c>
      <c r="AD134" s="571">
        <v>0</v>
      </c>
      <c r="AE134" s="571">
        <v>1</v>
      </c>
      <c r="AF134" s="571">
        <v>0</v>
      </c>
      <c r="AG134" s="571"/>
      <c r="AH134" s="571"/>
      <c r="AI134" s="571"/>
      <c r="AJ134" s="571"/>
      <c r="AK134" s="571"/>
      <c r="AL134" s="571"/>
      <c r="AM134" s="571"/>
      <c r="AN134" s="571"/>
      <c r="AO134" s="571"/>
      <c r="AP134" s="571"/>
      <c r="AQ134" s="571">
        <v>1</v>
      </c>
      <c r="AR134" s="571">
        <v>120.450236</v>
      </c>
      <c r="AS134" s="571">
        <v>22.445667</v>
      </c>
      <c r="AT134" s="571">
        <v>1</v>
      </c>
      <c r="AU134" s="571">
        <v>1</v>
      </c>
      <c r="AV134" s="571">
        <v>1</v>
      </c>
      <c r="AW134" s="571">
        <v>1</v>
      </c>
      <c r="AX134" s="571">
        <v>1</v>
      </c>
      <c r="AY134" s="571" t="s">
        <v>782</v>
      </c>
      <c r="AZ134" s="571" t="s">
        <v>841</v>
      </c>
      <c r="BA134" s="571"/>
      <c r="BB134" s="571"/>
      <c r="BC134" s="571"/>
      <c r="BD134" s="571"/>
      <c r="BE134" s="571"/>
      <c r="BF134" s="571"/>
      <c r="BG134" s="571"/>
      <c r="BH134" s="571"/>
      <c r="BI134" s="571"/>
      <c r="BJ134" s="571"/>
      <c r="BK134" s="571"/>
      <c r="BL134" s="571"/>
      <c r="BM134" s="571">
        <v>0</v>
      </c>
      <c r="BN134" s="571">
        <v>1</v>
      </c>
      <c r="BO134" s="571">
        <v>1</v>
      </c>
      <c r="BP134" s="571">
        <v>1</v>
      </c>
      <c r="BQ134" s="571">
        <v>0</v>
      </c>
      <c r="BR134" s="571"/>
      <c r="BS134" s="571"/>
      <c r="BT134" s="571"/>
      <c r="BU134" s="571">
        <v>1</v>
      </c>
      <c r="BV134" s="571">
        <v>120.451579</v>
      </c>
      <c r="BW134" s="571">
        <v>22.452660999999999</v>
      </c>
      <c r="BX134" s="571">
        <v>0</v>
      </c>
      <c r="BY134" s="571"/>
      <c r="BZ134" s="571"/>
      <c r="CA134" s="571" t="s">
        <v>928</v>
      </c>
      <c r="CB134" s="574">
        <v>40</v>
      </c>
      <c r="CC134" s="583" t="s">
        <v>1580</v>
      </c>
      <c r="CD134" s="571" t="s">
        <v>1579</v>
      </c>
      <c r="CE134" s="571">
        <v>2</v>
      </c>
      <c r="CF134" s="571">
        <v>40</v>
      </c>
      <c r="CG134" s="571">
        <v>0</v>
      </c>
      <c r="CH134" s="571">
        <v>120.75478200000001</v>
      </c>
      <c r="CI134" s="571">
        <v>22.757534</v>
      </c>
      <c r="CJ134" s="575" t="s">
        <v>1378</v>
      </c>
      <c r="CK134" s="575"/>
      <c r="CL134" s="571">
        <v>1</v>
      </c>
      <c r="CM134" s="574" t="s">
        <v>1492</v>
      </c>
      <c r="CN134" s="571" t="s">
        <v>1578</v>
      </c>
      <c r="CO134" s="431">
        <v>770</v>
      </c>
      <c r="CP134" s="431" t="s">
        <v>1577</v>
      </c>
      <c r="CQ134" s="431" t="s">
        <v>1576</v>
      </c>
      <c r="CR134" s="431"/>
      <c r="CS134" s="431"/>
      <c r="CT134" s="431"/>
      <c r="CU134" s="431"/>
      <c r="CV134" s="571" t="s">
        <v>929</v>
      </c>
      <c r="CW134" s="571">
        <v>120.451561</v>
      </c>
      <c r="CX134" s="571">
        <v>22.452634</v>
      </c>
      <c r="CY134" s="571" t="s">
        <v>929</v>
      </c>
      <c r="CZ134" s="571">
        <v>120.451561</v>
      </c>
      <c r="DA134" s="571">
        <v>22.452634</v>
      </c>
      <c r="DB134" s="571">
        <v>1</v>
      </c>
      <c r="DC134" s="571" t="s">
        <v>858</v>
      </c>
      <c r="DD134" s="571">
        <v>8</v>
      </c>
      <c r="DE134" s="571"/>
      <c r="DF134" s="571"/>
      <c r="DG134" s="571">
        <v>1</v>
      </c>
      <c r="DH134" s="571" t="s">
        <v>930</v>
      </c>
      <c r="DI134" s="571">
        <v>1</v>
      </c>
      <c r="DJ134" s="571">
        <v>0</v>
      </c>
      <c r="DK134" s="571">
        <v>0</v>
      </c>
      <c r="DL134" s="571">
        <v>0</v>
      </c>
      <c r="DM134" s="571">
        <v>0</v>
      </c>
      <c r="DN134" s="571">
        <v>0</v>
      </c>
      <c r="DO134" s="571">
        <v>0</v>
      </c>
      <c r="DP134" s="571">
        <v>0</v>
      </c>
      <c r="DQ134" s="571">
        <v>0</v>
      </c>
      <c r="DR134" s="571" t="s">
        <v>931</v>
      </c>
      <c r="DS134" s="571" t="s">
        <v>917</v>
      </c>
      <c r="DT134" s="571" t="s">
        <v>932</v>
      </c>
    </row>
    <row r="135" spans="1:124" ht="85.5">
      <c r="A135" s="8">
        <v>132</v>
      </c>
      <c r="B135" s="571" t="s">
        <v>776</v>
      </c>
      <c r="C135" s="571" t="s">
        <v>898</v>
      </c>
      <c r="D135" s="571" t="s">
        <v>933</v>
      </c>
      <c r="E135" s="571">
        <v>0</v>
      </c>
      <c r="F135" s="571">
        <v>1</v>
      </c>
      <c r="G135" s="571">
        <v>1</v>
      </c>
      <c r="H135" s="571">
        <v>120.433423</v>
      </c>
      <c r="I135" s="571">
        <v>22.455290000000002</v>
      </c>
      <c r="J135" s="571" t="s">
        <v>934</v>
      </c>
      <c r="K135" s="571" t="s">
        <v>161</v>
      </c>
      <c r="L135" s="572" t="s">
        <v>935</v>
      </c>
      <c r="M135" s="571" t="s">
        <v>936</v>
      </c>
      <c r="N135" s="571">
        <v>1</v>
      </c>
      <c r="O135" s="571">
        <v>2.75</v>
      </c>
      <c r="P135" s="573">
        <v>0</v>
      </c>
      <c r="Q135" s="574">
        <v>133</v>
      </c>
      <c r="R135" s="574">
        <v>423</v>
      </c>
      <c r="S135" s="571">
        <v>1</v>
      </c>
      <c r="T135" s="571">
        <v>0</v>
      </c>
      <c r="U135" s="571">
        <v>0</v>
      </c>
      <c r="V135" s="571">
        <v>127</v>
      </c>
      <c r="W135" s="571">
        <v>30</v>
      </c>
      <c r="X135" s="571">
        <v>4</v>
      </c>
      <c r="Y135" s="571"/>
      <c r="Z135" s="571"/>
      <c r="AA135" s="571"/>
      <c r="AB135" s="571"/>
      <c r="AC135" s="571">
        <v>0</v>
      </c>
      <c r="AD135" s="571">
        <v>0</v>
      </c>
      <c r="AE135" s="571">
        <v>1</v>
      </c>
      <c r="AF135" s="571">
        <v>0</v>
      </c>
      <c r="AG135" s="571"/>
      <c r="AH135" s="571"/>
      <c r="AI135" s="571"/>
      <c r="AJ135" s="571"/>
      <c r="AK135" s="571"/>
      <c r="AL135" s="571"/>
      <c r="AM135" s="571"/>
      <c r="AN135" s="571"/>
      <c r="AO135" s="571"/>
      <c r="AP135" s="571"/>
      <c r="AQ135" s="571">
        <v>1</v>
      </c>
      <c r="AR135" s="571">
        <v>120.421014</v>
      </c>
      <c r="AS135" s="571">
        <v>22.445658999999999</v>
      </c>
      <c r="AT135" s="571">
        <v>1</v>
      </c>
      <c r="AU135" s="571">
        <v>1</v>
      </c>
      <c r="AV135" s="571">
        <v>1</v>
      </c>
      <c r="AW135" s="571">
        <v>1</v>
      </c>
      <c r="AX135" s="571">
        <v>1</v>
      </c>
      <c r="AY135" s="571" t="s">
        <v>782</v>
      </c>
      <c r="AZ135" s="571" t="s">
        <v>841</v>
      </c>
      <c r="BA135" s="571"/>
      <c r="BB135" s="571"/>
      <c r="BC135" s="571"/>
      <c r="BD135" s="571"/>
      <c r="BE135" s="571"/>
      <c r="BF135" s="571"/>
      <c r="BG135" s="571"/>
      <c r="BH135" s="571"/>
      <c r="BI135" s="571"/>
      <c r="BJ135" s="571"/>
      <c r="BK135" s="571"/>
      <c r="BL135" s="571"/>
      <c r="BM135" s="571">
        <v>0</v>
      </c>
      <c r="BN135" s="571">
        <v>1</v>
      </c>
      <c r="BO135" s="571">
        <v>0</v>
      </c>
      <c r="BP135" s="571">
        <v>1</v>
      </c>
      <c r="BQ135" s="571">
        <v>0</v>
      </c>
      <c r="BR135" s="571"/>
      <c r="BS135" s="571"/>
      <c r="BT135" s="571"/>
      <c r="BU135" s="571">
        <v>1</v>
      </c>
      <c r="BV135" s="571">
        <v>120.433423</v>
      </c>
      <c r="BW135" s="571">
        <v>22.455290000000002</v>
      </c>
      <c r="BX135" s="571">
        <v>0</v>
      </c>
      <c r="BY135" s="571"/>
      <c r="BZ135" s="571"/>
      <c r="CA135" s="571" t="s">
        <v>937</v>
      </c>
      <c r="CB135" s="571">
        <v>20</v>
      </c>
      <c r="CC135" s="582" t="s">
        <v>1575</v>
      </c>
      <c r="CD135" s="571" t="s">
        <v>834</v>
      </c>
      <c r="CE135" s="571">
        <v>2</v>
      </c>
      <c r="CF135" s="571">
        <v>40</v>
      </c>
      <c r="CG135" s="571">
        <v>0</v>
      </c>
      <c r="CH135" s="571">
        <v>120.728218</v>
      </c>
      <c r="CI135" s="571">
        <v>22.749015</v>
      </c>
      <c r="CJ135" s="575" t="s">
        <v>1492</v>
      </c>
      <c r="CK135" s="575" t="s">
        <v>1574</v>
      </c>
      <c r="CL135" s="571">
        <v>1</v>
      </c>
      <c r="CM135" s="574" t="s">
        <v>1492</v>
      </c>
      <c r="CN135" s="571" t="s">
        <v>1573</v>
      </c>
      <c r="CO135" s="431">
        <v>135</v>
      </c>
      <c r="CP135" s="431" t="s">
        <v>1572</v>
      </c>
      <c r="CQ135" s="431" t="s">
        <v>1571</v>
      </c>
      <c r="CR135" s="431"/>
      <c r="CS135" s="431"/>
      <c r="CT135" s="431"/>
      <c r="CU135" s="431"/>
      <c r="CV135" s="571" t="s">
        <v>938</v>
      </c>
      <c r="CW135" s="571">
        <v>120.440388</v>
      </c>
      <c r="CX135" s="571">
        <v>22.453489000000001</v>
      </c>
      <c r="CY135" s="571" t="s">
        <v>938</v>
      </c>
      <c r="CZ135" s="571">
        <v>120.440388</v>
      </c>
      <c r="DA135" s="571">
        <v>22.453489000000001</v>
      </c>
      <c r="DB135" s="571">
        <v>1</v>
      </c>
      <c r="DC135" s="571" t="s">
        <v>858</v>
      </c>
      <c r="DD135" s="571">
        <v>12</v>
      </c>
      <c r="DE135" s="571"/>
      <c r="DF135" s="571"/>
      <c r="DG135" s="571">
        <v>1</v>
      </c>
      <c r="DH135" s="571" t="s">
        <v>930</v>
      </c>
      <c r="DI135" s="571">
        <v>1</v>
      </c>
      <c r="DJ135" s="571">
        <v>0</v>
      </c>
      <c r="DK135" s="571">
        <v>0</v>
      </c>
      <c r="DL135" s="571">
        <v>1</v>
      </c>
      <c r="DM135" s="571">
        <v>0</v>
      </c>
      <c r="DN135" s="571">
        <v>0</v>
      </c>
      <c r="DO135" s="571">
        <v>0</v>
      </c>
      <c r="DP135" s="571">
        <v>0</v>
      </c>
      <c r="DQ135" s="571">
        <v>0</v>
      </c>
      <c r="DR135" s="571" t="s">
        <v>931</v>
      </c>
      <c r="DS135" s="571" t="s">
        <v>939</v>
      </c>
      <c r="DT135" s="571" t="s">
        <v>940</v>
      </c>
    </row>
    <row r="136" spans="1:124" ht="150" customHeight="1">
      <c r="A136" s="10">
        <v>133</v>
      </c>
      <c r="B136" s="455" t="s">
        <v>941</v>
      </c>
      <c r="C136" s="455" t="s">
        <v>942</v>
      </c>
      <c r="D136" s="549" t="s">
        <v>943</v>
      </c>
      <c r="E136" s="549">
        <v>0</v>
      </c>
      <c r="F136" s="549">
        <v>0</v>
      </c>
      <c r="G136" s="549">
        <v>1</v>
      </c>
      <c r="H136" s="549">
        <v>121.387891</v>
      </c>
      <c r="I136" s="549">
        <v>24.449449000000001</v>
      </c>
      <c r="J136" s="584" t="s">
        <v>944</v>
      </c>
      <c r="K136" s="549" t="s">
        <v>161</v>
      </c>
      <c r="L136" s="585" t="s">
        <v>945</v>
      </c>
      <c r="M136" s="584" t="s">
        <v>946</v>
      </c>
      <c r="N136" s="549">
        <v>1</v>
      </c>
      <c r="O136" s="549">
        <v>6</v>
      </c>
      <c r="P136" s="586">
        <v>1</v>
      </c>
      <c r="Q136" s="549">
        <v>269</v>
      </c>
      <c r="R136" s="549">
        <v>839</v>
      </c>
      <c r="S136" s="549">
        <v>0</v>
      </c>
      <c r="T136" s="549">
        <v>1</v>
      </c>
      <c r="U136" s="549">
        <v>0</v>
      </c>
      <c r="V136" s="549">
        <v>60</v>
      </c>
      <c r="W136" s="549">
        <v>18</v>
      </c>
      <c r="X136" s="549">
        <v>4</v>
      </c>
      <c r="Y136" s="549"/>
      <c r="Z136" s="549"/>
      <c r="AA136" s="549"/>
      <c r="AB136" s="549">
        <v>0</v>
      </c>
      <c r="AC136" s="549">
        <v>106</v>
      </c>
      <c r="AD136" s="549">
        <v>81</v>
      </c>
      <c r="AE136" s="549">
        <v>1</v>
      </c>
      <c r="AF136" s="549">
        <v>1</v>
      </c>
      <c r="AG136" s="549">
        <v>121.2838028</v>
      </c>
      <c r="AH136" s="549">
        <v>24.342889</v>
      </c>
      <c r="AI136" s="549">
        <v>1</v>
      </c>
      <c r="AJ136" s="549">
        <v>1</v>
      </c>
      <c r="AK136" s="549">
        <v>1</v>
      </c>
      <c r="AL136" s="549">
        <v>1</v>
      </c>
      <c r="AM136" s="549">
        <v>0</v>
      </c>
      <c r="AN136" s="549"/>
      <c r="AO136" s="549"/>
      <c r="AP136" s="549"/>
      <c r="AQ136" s="549">
        <v>1</v>
      </c>
      <c r="AR136" s="549">
        <v>121.363321</v>
      </c>
      <c r="AS136" s="549">
        <v>24.403843999999999</v>
      </c>
      <c r="AT136" s="549">
        <v>1</v>
      </c>
      <c r="AU136" s="549">
        <v>1</v>
      </c>
      <c r="AV136" s="549">
        <v>1</v>
      </c>
      <c r="AW136" s="549">
        <v>1</v>
      </c>
      <c r="AX136" s="549">
        <v>1</v>
      </c>
      <c r="AY136" s="549">
        <v>0</v>
      </c>
      <c r="AZ136" s="549"/>
      <c r="BA136" s="549"/>
      <c r="BB136" s="549" t="s">
        <v>947</v>
      </c>
      <c r="BC136" s="549">
        <v>121.2838028</v>
      </c>
      <c r="BD136" s="549">
        <v>24.342889</v>
      </c>
      <c r="BE136" s="549">
        <v>1</v>
      </c>
      <c r="BF136" s="549">
        <v>1</v>
      </c>
      <c r="BG136" s="549">
        <v>1</v>
      </c>
      <c r="BH136" s="549">
        <v>1</v>
      </c>
      <c r="BI136" s="549">
        <v>1</v>
      </c>
      <c r="BJ136" s="549"/>
      <c r="BK136" s="549"/>
      <c r="BL136" s="549"/>
      <c r="BM136" s="549">
        <v>1</v>
      </c>
      <c r="BN136" s="549">
        <v>1</v>
      </c>
      <c r="BO136" s="549">
        <v>1</v>
      </c>
      <c r="BP136" s="549">
        <v>1</v>
      </c>
      <c r="BQ136" s="549">
        <v>1</v>
      </c>
      <c r="BR136" s="549" t="s">
        <v>948</v>
      </c>
      <c r="BS136" s="549">
        <v>121.533012</v>
      </c>
      <c r="BT136" s="549">
        <v>25.042384999999999</v>
      </c>
      <c r="BU136" s="549">
        <v>1</v>
      </c>
      <c r="BV136" s="549">
        <v>121.224478</v>
      </c>
      <c r="BW136" s="549">
        <v>24.261348999999999</v>
      </c>
      <c r="BX136" s="549">
        <v>0</v>
      </c>
      <c r="BY136" s="549"/>
      <c r="BZ136" s="549"/>
      <c r="CA136" s="549" t="s">
        <v>949</v>
      </c>
      <c r="CB136" s="549">
        <v>90</v>
      </c>
      <c r="CC136" s="587">
        <v>9.8360655737704902E-2</v>
      </c>
      <c r="CD136" s="587">
        <v>1.1111111111111101</v>
      </c>
      <c r="CE136" s="549">
        <v>1</v>
      </c>
      <c r="CF136" s="549">
        <v>40</v>
      </c>
      <c r="CG136" s="549">
        <v>0</v>
      </c>
      <c r="CH136" s="549">
        <v>121.224478</v>
      </c>
      <c r="CI136" s="549">
        <v>24.261348999999999</v>
      </c>
      <c r="CJ136" s="588" t="s">
        <v>1378</v>
      </c>
      <c r="CK136" s="588"/>
      <c r="CL136" s="549">
        <v>1</v>
      </c>
      <c r="CM136" s="549" t="s">
        <v>1492</v>
      </c>
      <c r="CN136" s="455" t="s">
        <v>1581</v>
      </c>
      <c r="CO136" s="431">
        <v>300</v>
      </c>
      <c r="CP136" s="431">
        <v>250</v>
      </c>
      <c r="CQ136" s="431" t="s">
        <v>1571</v>
      </c>
      <c r="CR136" s="431"/>
      <c r="CS136" s="431"/>
      <c r="CT136" s="431"/>
      <c r="CU136" s="431"/>
      <c r="CV136" s="549" t="s">
        <v>954</v>
      </c>
      <c r="CW136" s="549">
        <v>121.2250538</v>
      </c>
      <c r="CX136" s="549">
        <v>24.261447</v>
      </c>
      <c r="CY136" s="549" t="s">
        <v>954</v>
      </c>
      <c r="CZ136" s="549">
        <v>121.2250538</v>
      </c>
      <c r="DA136" s="549">
        <v>24.261447</v>
      </c>
      <c r="DB136" s="549">
        <v>1</v>
      </c>
      <c r="DC136" s="584" t="s">
        <v>1630</v>
      </c>
      <c r="DD136" s="549">
        <v>15</v>
      </c>
      <c r="DE136" s="549"/>
      <c r="DF136" s="549"/>
      <c r="DG136" s="549">
        <v>1</v>
      </c>
      <c r="DH136" s="584" t="s">
        <v>1626</v>
      </c>
      <c r="DI136" s="549">
        <v>1</v>
      </c>
      <c r="DJ136" s="549">
        <v>2</v>
      </c>
      <c r="DK136" s="549">
        <v>2</v>
      </c>
      <c r="DL136" s="549">
        <v>1</v>
      </c>
      <c r="DM136" s="549">
        <v>1</v>
      </c>
      <c r="DN136" s="549">
        <v>1</v>
      </c>
      <c r="DO136" s="549">
        <v>5</v>
      </c>
      <c r="DP136" s="549">
        <v>2</v>
      </c>
      <c r="DQ136" s="549">
        <v>3</v>
      </c>
      <c r="DR136" s="549" t="s">
        <v>994</v>
      </c>
      <c r="DS136" s="549"/>
      <c r="DT136" s="549"/>
    </row>
    <row r="137" spans="1:124" ht="85.5">
      <c r="A137" s="10">
        <v>134</v>
      </c>
      <c r="B137" s="455" t="s">
        <v>941</v>
      </c>
      <c r="C137" s="455" t="s">
        <v>942</v>
      </c>
      <c r="D137" s="549" t="s">
        <v>955</v>
      </c>
      <c r="E137" s="549">
        <v>0</v>
      </c>
      <c r="F137" s="549">
        <v>0</v>
      </c>
      <c r="G137" s="549">
        <v>1</v>
      </c>
      <c r="H137" s="549">
        <v>121.42911100000001</v>
      </c>
      <c r="I137" s="549">
        <v>24.492241</v>
      </c>
      <c r="J137" s="549" t="s">
        <v>956</v>
      </c>
      <c r="K137" s="549" t="s">
        <v>161</v>
      </c>
      <c r="L137" s="570" t="s">
        <v>957</v>
      </c>
      <c r="M137" s="549" t="s">
        <v>958</v>
      </c>
      <c r="N137" s="549">
        <v>1</v>
      </c>
      <c r="O137" s="549">
        <v>5</v>
      </c>
      <c r="P137" s="586">
        <v>1</v>
      </c>
      <c r="Q137" s="549">
        <v>313</v>
      </c>
      <c r="R137" s="549">
        <v>977</v>
      </c>
      <c r="S137" s="549">
        <v>0</v>
      </c>
      <c r="T137" s="549">
        <v>1</v>
      </c>
      <c r="U137" s="549">
        <v>0</v>
      </c>
      <c r="V137" s="549">
        <v>80</v>
      </c>
      <c r="W137" s="549">
        <v>26</v>
      </c>
      <c r="X137" s="549">
        <v>6</v>
      </c>
      <c r="Y137" s="549"/>
      <c r="Z137" s="549"/>
      <c r="AA137" s="549"/>
      <c r="AB137" s="549">
        <v>0</v>
      </c>
      <c r="AC137" s="549">
        <v>0</v>
      </c>
      <c r="AD137" s="549">
        <v>0</v>
      </c>
      <c r="AE137" s="549">
        <v>1</v>
      </c>
      <c r="AF137" s="549">
        <v>1</v>
      </c>
      <c r="AG137" s="549">
        <v>121.2838028</v>
      </c>
      <c r="AH137" s="549">
        <v>24.342889</v>
      </c>
      <c r="AI137" s="549">
        <v>1</v>
      </c>
      <c r="AJ137" s="549">
        <v>1</v>
      </c>
      <c r="AK137" s="549">
        <v>1</v>
      </c>
      <c r="AL137" s="549">
        <v>1</v>
      </c>
      <c r="AM137" s="549">
        <v>0</v>
      </c>
      <c r="AN137" s="549"/>
      <c r="AO137" s="549"/>
      <c r="AP137" s="549"/>
      <c r="AQ137" s="549">
        <v>1</v>
      </c>
      <c r="AR137" s="549">
        <v>121.363321</v>
      </c>
      <c r="AS137" s="549">
        <v>24.403843999999999</v>
      </c>
      <c r="AT137" s="549">
        <v>1</v>
      </c>
      <c r="AU137" s="549">
        <v>1</v>
      </c>
      <c r="AV137" s="549">
        <v>1</v>
      </c>
      <c r="AW137" s="549">
        <v>1</v>
      </c>
      <c r="AX137" s="549">
        <v>1</v>
      </c>
      <c r="AY137" s="549">
        <v>0</v>
      </c>
      <c r="AZ137" s="549"/>
      <c r="BA137" s="549"/>
      <c r="BB137" s="549" t="s">
        <v>947</v>
      </c>
      <c r="BC137" s="549">
        <v>121.2838028</v>
      </c>
      <c r="BD137" s="549">
        <v>24.342889</v>
      </c>
      <c r="BE137" s="549">
        <v>1</v>
      </c>
      <c r="BF137" s="549">
        <v>1</v>
      </c>
      <c r="BG137" s="549">
        <v>1</v>
      </c>
      <c r="BH137" s="549">
        <v>1</v>
      </c>
      <c r="BI137" s="549">
        <v>1</v>
      </c>
      <c r="BJ137" s="549"/>
      <c r="BK137" s="549"/>
      <c r="BL137" s="549"/>
      <c r="BM137" s="549">
        <v>1</v>
      </c>
      <c r="BN137" s="549">
        <v>1</v>
      </c>
      <c r="BO137" s="549">
        <v>1</v>
      </c>
      <c r="BP137" s="549">
        <v>1</v>
      </c>
      <c r="BQ137" s="549">
        <v>0</v>
      </c>
      <c r="BR137" s="549"/>
      <c r="BS137" s="549"/>
      <c r="BT137" s="549"/>
      <c r="BU137" s="549">
        <v>1</v>
      </c>
      <c r="BV137" s="549">
        <v>121.26352300000001</v>
      </c>
      <c r="BW137" s="549">
        <v>24.291568999999999</v>
      </c>
      <c r="BX137" s="549">
        <v>0</v>
      </c>
      <c r="BY137" s="549"/>
      <c r="BZ137" s="549"/>
      <c r="CA137" s="549" t="s">
        <v>959</v>
      </c>
      <c r="CB137" s="549">
        <v>115</v>
      </c>
      <c r="CC137" s="587">
        <v>0.11143410852713199</v>
      </c>
      <c r="CD137" s="587">
        <v>0</v>
      </c>
      <c r="CE137" s="549">
        <v>1</v>
      </c>
      <c r="CF137" s="549">
        <v>40</v>
      </c>
      <c r="CG137" s="549">
        <v>0</v>
      </c>
      <c r="CH137" s="549">
        <v>121.26352300000001</v>
      </c>
      <c r="CI137" s="549">
        <v>24.291568999999999</v>
      </c>
      <c r="CJ137" s="588" t="s">
        <v>1378</v>
      </c>
      <c r="CK137" s="588"/>
      <c r="CL137" s="549">
        <v>1</v>
      </c>
      <c r="CM137" s="549" t="s">
        <v>1492</v>
      </c>
      <c r="CN137" s="455" t="s">
        <v>1578</v>
      </c>
      <c r="CO137" s="431">
        <v>770</v>
      </c>
      <c r="CP137" s="431" t="s">
        <v>1577</v>
      </c>
      <c r="CQ137" s="431" t="s">
        <v>1576</v>
      </c>
      <c r="CR137" s="431"/>
      <c r="CS137" s="431"/>
      <c r="CT137" s="431"/>
      <c r="CU137" s="431"/>
      <c r="CV137" s="549" t="s">
        <v>964</v>
      </c>
      <c r="CW137" s="549">
        <v>121.25358490000001</v>
      </c>
      <c r="CX137" s="549">
        <v>24.291828599999999</v>
      </c>
      <c r="CY137" s="549" t="s">
        <v>964</v>
      </c>
      <c r="CZ137" s="549">
        <v>121.25358490000001</v>
      </c>
      <c r="DA137" s="549">
        <v>24.291828599999999</v>
      </c>
      <c r="DB137" s="549">
        <v>1</v>
      </c>
      <c r="DC137" s="584" t="s">
        <v>1629</v>
      </c>
      <c r="DD137" s="549">
        <v>15</v>
      </c>
      <c r="DE137" s="549"/>
      <c r="DF137" s="549"/>
      <c r="DG137" s="549">
        <v>1</v>
      </c>
      <c r="DH137" s="584" t="s">
        <v>1628</v>
      </c>
      <c r="DI137" s="549">
        <v>1</v>
      </c>
      <c r="DJ137" s="549">
        <v>2</v>
      </c>
      <c r="DK137" s="549">
        <v>2</v>
      </c>
      <c r="DL137" s="549">
        <v>1</v>
      </c>
      <c r="DM137" s="549">
        <v>1</v>
      </c>
      <c r="DN137" s="549">
        <v>1</v>
      </c>
      <c r="DO137" s="549">
        <v>5</v>
      </c>
      <c r="DP137" s="549">
        <v>2</v>
      </c>
      <c r="DQ137" s="549">
        <v>3</v>
      </c>
      <c r="DR137" s="549" t="s">
        <v>994</v>
      </c>
      <c r="DS137" s="549"/>
      <c r="DT137" s="549"/>
    </row>
    <row r="138" spans="1:124" ht="150" customHeight="1">
      <c r="A138" s="10">
        <v>135</v>
      </c>
      <c r="B138" s="455" t="s">
        <v>941</v>
      </c>
      <c r="C138" s="455" t="s">
        <v>942</v>
      </c>
      <c r="D138" s="549" t="s">
        <v>965</v>
      </c>
      <c r="E138" s="549">
        <v>0</v>
      </c>
      <c r="F138" s="549">
        <v>1</v>
      </c>
      <c r="G138" s="549">
        <v>1</v>
      </c>
      <c r="H138" s="549">
        <v>121.511251</v>
      </c>
      <c r="I138" s="549">
        <v>24.601337999999998</v>
      </c>
      <c r="J138" s="549" t="s">
        <v>966</v>
      </c>
      <c r="K138" s="549" t="s">
        <v>161</v>
      </c>
      <c r="L138" s="570" t="s">
        <v>967</v>
      </c>
      <c r="M138" s="549" t="s">
        <v>968</v>
      </c>
      <c r="N138" s="549">
        <v>1</v>
      </c>
      <c r="O138" s="549">
        <v>3</v>
      </c>
      <c r="P138" s="586">
        <v>1</v>
      </c>
      <c r="Q138" s="549">
        <v>140</v>
      </c>
      <c r="R138" s="549">
        <v>394</v>
      </c>
      <c r="S138" s="549">
        <v>1</v>
      </c>
      <c r="T138" s="549">
        <v>0</v>
      </c>
      <c r="U138" s="549">
        <v>0</v>
      </c>
      <c r="V138" s="549">
        <v>45</v>
      </c>
      <c r="W138" s="549">
        <v>19</v>
      </c>
      <c r="X138" s="549">
        <v>3</v>
      </c>
      <c r="Y138" s="549"/>
      <c r="Z138" s="549"/>
      <c r="AA138" s="549"/>
      <c r="AB138" s="549">
        <v>0</v>
      </c>
      <c r="AC138" s="549">
        <v>88</v>
      </c>
      <c r="AD138" s="549">
        <v>335</v>
      </c>
      <c r="AE138" s="549">
        <v>1</v>
      </c>
      <c r="AF138" s="549">
        <v>1</v>
      </c>
      <c r="AG138" s="549">
        <v>121.2838028</v>
      </c>
      <c r="AH138" s="549">
        <v>24.342889</v>
      </c>
      <c r="AI138" s="549">
        <v>1</v>
      </c>
      <c r="AJ138" s="549">
        <v>1</v>
      </c>
      <c r="AK138" s="549">
        <v>1</v>
      </c>
      <c r="AL138" s="549">
        <v>1</v>
      </c>
      <c r="AM138" s="549">
        <v>0</v>
      </c>
      <c r="AN138" s="549"/>
      <c r="AO138" s="549"/>
      <c r="AP138" s="549"/>
      <c r="AQ138" s="549">
        <v>1</v>
      </c>
      <c r="AR138" s="549">
        <v>121.363321</v>
      </c>
      <c r="AS138" s="549">
        <v>24.403843999999999</v>
      </c>
      <c r="AT138" s="549">
        <v>1</v>
      </c>
      <c r="AU138" s="549">
        <v>1</v>
      </c>
      <c r="AV138" s="549">
        <v>1</v>
      </c>
      <c r="AW138" s="549">
        <v>1</v>
      </c>
      <c r="AX138" s="549">
        <v>1</v>
      </c>
      <c r="AY138" s="549">
        <v>0</v>
      </c>
      <c r="AZ138" s="549"/>
      <c r="BA138" s="549"/>
      <c r="BB138" s="549" t="s">
        <v>947</v>
      </c>
      <c r="BC138" s="549">
        <v>121.2838028</v>
      </c>
      <c r="BD138" s="549">
        <v>24.342889</v>
      </c>
      <c r="BE138" s="549">
        <v>1</v>
      </c>
      <c r="BF138" s="549">
        <v>1</v>
      </c>
      <c r="BG138" s="549">
        <v>1</v>
      </c>
      <c r="BH138" s="549">
        <v>1</v>
      </c>
      <c r="BI138" s="549">
        <v>1</v>
      </c>
      <c r="BJ138" s="549"/>
      <c r="BK138" s="549"/>
      <c r="BL138" s="549"/>
      <c r="BM138" s="549">
        <v>1</v>
      </c>
      <c r="BN138" s="549">
        <v>1</v>
      </c>
      <c r="BO138" s="549">
        <v>1</v>
      </c>
      <c r="BP138" s="549">
        <v>1</v>
      </c>
      <c r="BQ138" s="549">
        <v>1</v>
      </c>
      <c r="BR138" s="549" t="s">
        <v>969</v>
      </c>
      <c r="BS138" s="549">
        <v>121.533012</v>
      </c>
      <c r="BT138" s="549">
        <v>25.042394999999999</v>
      </c>
      <c r="BU138" s="549">
        <v>1</v>
      </c>
      <c r="BV138" s="549">
        <v>121.31308300000001</v>
      </c>
      <c r="BW138" s="549">
        <v>24.364512000000001</v>
      </c>
      <c r="BX138" s="549">
        <v>0</v>
      </c>
      <c r="BY138" s="549"/>
      <c r="BZ138" s="549"/>
      <c r="CA138" s="549" t="s">
        <v>970</v>
      </c>
      <c r="CB138" s="549">
        <v>40</v>
      </c>
      <c r="CC138" s="587">
        <v>0.797619047619048</v>
      </c>
      <c r="CD138" s="587">
        <v>0.119402985074627</v>
      </c>
      <c r="CE138" s="549">
        <v>1</v>
      </c>
      <c r="CF138" s="549">
        <v>40</v>
      </c>
      <c r="CG138" s="549">
        <v>0</v>
      </c>
      <c r="CH138" s="549">
        <v>121.31308300000001</v>
      </c>
      <c r="CI138" s="549">
        <v>24.364512000000001</v>
      </c>
      <c r="CJ138" s="588" t="s">
        <v>1378</v>
      </c>
      <c r="CK138" s="588"/>
      <c r="CL138" s="549">
        <v>1</v>
      </c>
      <c r="CM138" s="549" t="s">
        <v>1492</v>
      </c>
      <c r="CN138" s="455" t="s">
        <v>1573</v>
      </c>
      <c r="CO138" s="431">
        <v>135</v>
      </c>
      <c r="CP138" s="431" t="s">
        <v>1572</v>
      </c>
      <c r="CQ138" s="431" t="s">
        <v>1571</v>
      </c>
      <c r="CR138" s="431"/>
      <c r="CS138" s="431"/>
      <c r="CT138" s="431"/>
      <c r="CU138" s="431"/>
      <c r="CV138" s="549" t="s">
        <v>975</v>
      </c>
      <c r="CW138" s="549">
        <v>121.31326110000001</v>
      </c>
      <c r="CX138" s="549">
        <v>24.364597</v>
      </c>
      <c r="CY138" s="549" t="s">
        <v>975</v>
      </c>
      <c r="CZ138" s="549">
        <v>121.31326110000001</v>
      </c>
      <c r="DA138" s="549">
        <v>24.364597</v>
      </c>
      <c r="DB138" s="549">
        <v>1</v>
      </c>
      <c r="DC138" s="584" t="s">
        <v>1627</v>
      </c>
      <c r="DD138" s="549">
        <v>15</v>
      </c>
      <c r="DE138" s="549"/>
      <c r="DF138" s="549"/>
      <c r="DG138" s="549">
        <v>1</v>
      </c>
      <c r="DH138" s="584" t="s">
        <v>1626</v>
      </c>
      <c r="DI138" s="549">
        <v>1</v>
      </c>
      <c r="DJ138" s="549">
        <v>2</v>
      </c>
      <c r="DK138" s="549">
        <v>2</v>
      </c>
      <c r="DL138" s="549">
        <v>1</v>
      </c>
      <c r="DM138" s="549">
        <v>1</v>
      </c>
      <c r="DN138" s="549">
        <v>1</v>
      </c>
      <c r="DO138" s="549">
        <v>5</v>
      </c>
      <c r="DP138" s="549">
        <v>2</v>
      </c>
      <c r="DQ138" s="549">
        <v>1</v>
      </c>
      <c r="DR138" s="549" t="s">
        <v>994</v>
      </c>
      <c r="DS138" s="549"/>
      <c r="DT138" s="549"/>
    </row>
    <row r="139" spans="1:124" ht="150" customHeight="1">
      <c r="A139" s="10">
        <v>136</v>
      </c>
      <c r="B139" s="455" t="s">
        <v>941</v>
      </c>
      <c r="C139" s="455" t="s">
        <v>976</v>
      </c>
      <c r="D139" s="549" t="s">
        <v>977</v>
      </c>
      <c r="E139" s="549">
        <v>0</v>
      </c>
      <c r="F139" s="549">
        <v>1</v>
      </c>
      <c r="G139" s="549">
        <v>1</v>
      </c>
      <c r="H139" s="549">
        <v>121.740433</v>
      </c>
      <c r="I139" s="549">
        <v>24.330717</v>
      </c>
      <c r="J139" s="549" t="s">
        <v>978</v>
      </c>
      <c r="K139" s="549" t="s">
        <v>161</v>
      </c>
      <c r="L139" s="570" t="s">
        <v>979</v>
      </c>
      <c r="M139" s="549" t="s">
        <v>980</v>
      </c>
      <c r="N139" s="549">
        <v>0</v>
      </c>
      <c r="O139" s="549">
        <v>3</v>
      </c>
      <c r="P139" s="589">
        <v>1</v>
      </c>
      <c r="Q139" s="549">
        <v>315</v>
      </c>
      <c r="R139" s="549">
        <v>980</v>
      </c>
      <c r="S139" s="549">
        <v>0</v>
      </c>
      <c r="T139" s="549">
        <v>1</v>
      </c>
      <c r="U139" s="549">
        <v>0</v>
      </c>
      <c r="V139" s="549">
        <v>86</v>
      </c>
      <c r="W139" s="549">
        <v>50</v>
      </c>
      <c r="X139" s="549">
        <v>6</v>
      </c>
      <c r="Y139" s="549"/>
      <c r="Z139" s="549"/>
      <c r="AA139" s="549"/>
      <c r="AB139" s="549" t="s">
        <v>981</v>
      </c>
      <c r="AC139" s="549">
        <v>19</v>
      </c>
      <c r="AD139" s="549">
        <v>67</v>
      </c>
      <c r="AE139" s="549">
        <v>0</v>
      </c>
      <c r="AF139" s="549">
        <v>0</v>
      </c>
      <c r="AG139" s="549">
        <v>121.80398</v>
      </c>
      <c r="AH139" s="549">
        <v>24.466508999999999</v>
      </c>
      <c r="AI139" s="549">
        <v>0</v>
      </c>
      <c r="AJ139" s="549">
        <v>0</v>
      </c>
      <c r="AK139" s="549">
        <v>0</v>
      </c>
      <c r="AL139" s="549">
        <v>0</v>
      </c>
      <c r="AM139" s="549">
        <v>0</v>
      </c>
      <c r="AN139" s="549"/>
      <c r="AO139" s="549"/>
      <c r="AP139" s="549"/>
      <c r="AQ139" s="549">
        <v>1</v>
      </c>
      <c r="AR139" s="549">
        <v>121.74605699999999</v>
      </c>
      <c r="AS139" s="549">
        <v>24.326084999999999</v>
      </c>
      <c r="AT139" s="549">
        <v>1</v>
      </c>
      <c r="AU139" s="549">
        <v>0</v>
      </c>
      <c r="AV139" s="549">
        <v>1</v>
      </c>
      <c r="AW139" s="549">
        <v>1</v>
      </c>
      <c r="AX139" s="549">
        <v>1</v>
      </c>
      <c r="AY139" s="549">
        <v>0</v>
      </c>
      <c r="AZ139" s="549"/>
      <c r="BA139" s="549"/>
      <c r="BB139" s="549" t="s">
        <v>947</v>
      </c>
      <c r="BC139" s="549">
        <v>121.74605699999999</v>
      </c>
      <c r="BD139" s="549">
        <v>24.326084999999999</v>
      </c>
      <c r="BE139" s="549">
        <v>1</v>
      </c>
      <c r="BF139" s="549">
        <v>0</v>
      </c>
      <c r="BG139" s="549">
        <v>1</v>
      </c>
      <c r="BH139" s="549">
        <v>1</v>
      </c>
      <c r="BI139" s="549">
        <v>1</v>
      </c>
      <c r="BJ139" s="549"/>
      <c r="BK139" s="549"/>
      <c r="BL139" s="549"/>
      <c r="BM139" s="549">
        <v>1</v>
      </c>
      <c r="BN139" s="549">
        <v>1</v>
      </c>
      <c r="BO139" s="549">
        <v>1</v>
      </c>
      <c r="BP139" s="549">
        <v>1</v>
      </c>
      <c r="BQ139" s="549">
        <v>1</v>
      </c>
      <c r="BR139" s="549" t="s">
        <v>982</v>
      </c>
      <c r="BS139" s="549">
        <v>121.533012</v>
      </c>
      <c r="BT139" s="549">
        <v>25.042384999999999</v>
      </c>
      <c r="BU139" s="549">
        <v>1</v>
      </c>
      <c r="BV139" s="549">
        <v>121.740433</v>
      </c>
      <c r="BW139" s="549">
        <v>24.330717</v>
      </c>
      <c r="BX139" s="549">
        <v>0</v>
      </c>
      <c r="BY139" s="549"/>
      <c r="BZ139" s="549"/>
      <c r="CA139" s="549" t="s">
        <v>983</v>
      </c>
      <c r="CB139" s="549">
        <v>70</v>
      </c>
      <c r="CC139" s="587">
        <v>6.9214876033057898E-2</v>
      </c>
      <c r="CD139" s="587">
        <v>1.0447761194029901</v>
      </c>
      <c r="CE139" s="549">
        <v>1</v>
      </c>
      <c r="CF139" s="590">
        <v>50</v>
      </c>
      <c r="CG139" s="590">
        <v>0</v>
      </c>
      <c r="CH139" s="549" t="s">
        <v>984</v>
      </c>
      <c r="CI139" s="549" t="s">
        <v>985</v>
      </c>
      <c r="CJ139" s="588" t="s">
        <v>1378</v>
      </c>
      <c r="CK139" s="588"/>
      <c r="CL139" s="549">
        <v>1</v>
      </c>
      <c r="CM139" s="549" t="s">
        <v>1492</v>
      </c>
      <c r="CN139" s="455" t="s">
        <v>986</v>
      </c>
      <c r="CO139" s="431">
        <v>2262</v>
      </c>
      <c r="CP139" s="431">
        <v>0</v>
      </c>
      <c r="CQ139" s="431">
        <v>467</v>
      </c>
      <c r="CR139" s="431" t="s">
        <v>987</v>
      </c>
      <c r="CS139" s="431" t="s">
        <v>988</v>
      </c>
      <c r="CT139" s="431" t="s">
        <v>989</v>
      </c>
      <c r="CU139" s="431" t="s">
        <v>990</v>
      </c>
      <c r="CV139" s="549" t="s">
        <v>991</v>
      </c>
      <c r="CW139" s="549">
        <v>121.742501</v>
      </c>
      <c r="CX139" s="549">
        <v>24.330784999999999</v>
      </c>
      <c r="CY139" s="549" t="s">
        <v>991</v>
      </c>
      <c r="CZ139" s="549">
        <v>121.742501</v>
      </c>
      <c r="DA139" s="549">
        <v>24.330784999999999</v>
      </c>
      <c r="DB139" s="549">
        <v>1</v>
      </c>
      <c r="DC139" s="549" t="s">
        <v>992</v>
      </c>
      <c r="DD139" s="549">
        <v>8</v>
      </c>
      <c r="DE139" s="549" t="s">
        <v>993</v>
      </c>
      <c r="DF139" s="549">
        <v>10</v>
      </c>
      <c r="DG139" s="549">
        <v>1</v>
      </c>
      <c r="DH139" s="549" t="s">
        <v>1625</v>
      </c>
      <c r="DI139" s="549">
        <v>1</v>
      </c>
      <c r="DJ139" s="549">
        <v>0</v>
      </c>
      <c r="DK139" s="549">
        <v>0</v>
      </c>
      <c r="DL139" s="549">
        <v>0</v>
      </c>
      <c r="DM139" s="549">
        <v>0</v>
      </c>
      <c r="DN139" s="549">
        <v>0</v>
      </c>
      <c r="DO139" s="549">
        <v>0</v>
      </c>
      <c r="DP139" s="549">
        <v>0</v>
      </c>
      <c r="DQ139" s="549">
        <v>2</v>
      </c>
      <c r="DR139" s="549" t="s">
        <v>994</v>
      </c>
      <c r="DS139" s="549" t="s">
        <v>995</v>
      </c>
      <c r="DT139" s="549" t="s">
        <v>996</v>
      </c>
    </row>
    <row r="140" spans="1:124" ht="31.5">
      <c r="A140" s="8">
        <v>137</v>
      </c>
      <c r="B140" s="455" t="s">
        <v>997</v>
      </c>
      <c r="C140" s="455" t="s">
        <v>998</v>
      </c>
      <c r="D140" s="591" t="s">
        <v>999</v>
      </c>
      <c r="E140" s="591">
        <v>0</v>
      </c>
      <c r="F140" s="591">
        <v>0</v>
      </c>
      <c r="G140" s="591">
        <v>1</v>
      </c>
      <c r="H140" s="592">
        <v>121.40397</v>
      </c>
      <c r="I140" s="592">
        <v>23.685669999999998</v>
      </c>
      <c r="J140" s="591" t="s">
        <v>1000</v>
      </c>
      <c r="K140" s="591" t="s">
        <v>1001</v>
      </c>
      <c r="L140" s="593" t="s">
        <v>1002</v>
      </c>
      <c r="M140" s="591" t="s">
        <v>1003</v>
      </c>
      <c r="N140" s="591">
        <v>0</v>
      </c>
      <c r="O140" s="591">
        <v>1</v>
      </c>
      <c r="P140" s="591">
        <v>0</v>
      </c>
      <c r="Q140" s="591">
        <v>50</v>
      </c>
      <c r="R140" s="591">
        <v>122</v>
      </c>
      <c r="S140" s="591">
        <v>1</v>
      </c>
      <c r="T140" s="591">
        <v>0</v>
      </c>
      <c r="U140" s="591">
        <v>0</v>
      </c>
      <c r="V140" s="591">
        <v>11</v>
      </c>
      <c r="W140" s="591">
        <v>0</v>
      </c>
      <c r="X140" s="591">
        <v>0</v>
      </c>
      <c r="Y140" s="591"/>
      <c r="Z140" s="591"/>
      <c r="AA140" s="591"/>
      <c r="AB140" s="591">
        <v>0</v>
      </c>
      <c r="AC140" s="591">
        <v>15</v>
      </c>
      <c r="AD140" s="591">
        <v>47</v>
      </c>
      <c r="AE140" s="653">
        <v>1</v>
      </c>
      <c r="AF140" s="653">
        <v>0</v>
      </c>
      <c r="AG140" s="653"/>
      <c r="AH140" s="653"/>
      <c r="AI140" s="653"/>
      <c r="AJ140" s="653"/>
      <c r="AK140" s="653"/>
      <c r="AL140" s="653"/>
      <c r="AM140" s="653"/>
      <c r="AN140" s="653"/>
      <c r="AO140" s="653"/>
      <c r="AP140" s="653"/>
      <c r="AQ140" s="653">
        <v>1</v>
      </c>
      <c r="AR140" s="591">
        <v>121.397396</v>
      </c>
      <c r="AS140" s="591">
        <v>23.682262000000001</v>
      </c>
      <c r="AT140" s="591">
        <v>1</v>
      </c>
      <c r="AU140" s="591">
        <v>1</v>
      </c>
      <c r="AV140" s="591">
        <v>1</v>
      </c>
      <c r="AW140" s="591">
        <v>1</v>
      </c>
      <c r="AX140" s="591">
        <v>0</v>
      </c>
      <c r="AY140" s="591">
        <v>0</v>
      </c>
      <c r="AZ140" s="591">
        <v>0</v>
      </c>
      <c r="BA140" s="591">
        <v>0</v>
      </c>
      <c r="BB140" s="591"/>
      <c r="BC140" s="591"/>
      <c r="BD140" s="591"/>
      <c r="BE140" s="591"/>
      <c r="BF140" s="591"/>
      <c r="BG140" s="591"/>
      <c r="BH140" s="591"/>
      <c r="BI140" s="591"/>
      <c r="BJ140" s="591"/>
      <c r="BK140" s="591"/>
      <c r="BL140" s="591"/>
      <c r="BM140" s="591">
        <v>1</v>
      </c>
      <c r="BN140" s="591">
        <v>1</v>
      </c>
      <c r="BO140" s="591">
        <v>1</v>
      </c>
      <c r="BP140" s="653">
        <v>1</v>
      </c>
      <c r="BQ140" s="591">
        <v>0</v>
      </c>
      <c r="BR140" s="591"/>
      <c r="BS140" s="591"/>
      <c r="BT140" s="591"/>
      <c r="BU140" s="591">
        <v>1</v>
      </c>
      <c r="BV140" s="591">
        <v>121.408147</v>
      </c>
      <c r="BW140" s="591">
        <v>23.686152</v>
      </c>
      <c r="BX140" s="591">
        <v>0</v>
      </c>
      <c r="BY140" s="591"/>
      <c r="BZ140" s="591"/>
      <c r="CA140" s="591" t="s">
        <v>1004</v>
      </c>
      <c r="CB140" s="591">
        <v>100</v>
      </c>
      <c r="CC140" s="594">
        <f>CB140/R140</f>
        <v>0.81967213114754101</v>
      </c>
      <c r="CD140" s="594">
        <v>2.13</v>
      </c>
      <c r="CE140" s="682">
        <v>1</v>
      </c>
      <c r="CF140" s="682">
        <v>0</v>
      </c>
      <c r="CG140" s="683">
        <v>0</v>
      </c>
      <c r="CH140" s="683">
        <v>121.408608</v>
      </c>
      <c r="CI140" s="683">
        <v>23.685927</v>
      </c>
      <c r="CJ140" s="684"/>
      <c r="CK140" s="684"/>
      <c r="CL140" s="591">
        <v>1</v>
      </c>
      <c r="CM140" s="591"/>
      <c r="CN140" s="455">
        <v>1974</v>
      </c>
      <c r="CO140" s="431">
        <v>263</v>
      </c>
      <c r="CP140" s="431">
        <v>50</v>
      </c>
      <c r="CQ140" s="431">
        <v>329</v>
      </c>
      <c r="CR140" s="431"/>
      <c r="CS140" s="431"/>
      <c r="CT140" s="431"/>
      <c r="CU140" s="431"/>
      <c r="CV140" s="591" t="s">
        <v>1005</v>
      </c>
      <c r="CW140" s="591">
        <v>121.408608</v>
      </c>
      <c r="CX140" s="591">
        <v>23.685927</v>
      </c>
      <c r="CY140" s="591" t="s">
        <v>1005</v>
      </c>
      <c r="CZ140" s="591">
        <v>121.408608</v>
      </c>
      <c r="DA140" s="591">
        <v>23.685927</v>
      </c>
      <c r="DB140" s="591">
        <v>1</v>
      </c>
      <c r="DC140" s="591" t="s">
        <v>568</v>
      </c>
      <c r="DD140" s="591">
        <v>6</v>
      </c>
      <c r="DE140" s="591"/>
      <c r="DF140" s="591"/>
      <c r="DG140" s="591">
        <v>1</v>
      </c>
      <c r="DH140" s="591" t="s">
        <v>1006</v>
      </c>
      <c r="DI140" s="591">
        <v>1</v>
      </c>
      <c r="DJ140" s="591">
        <v>0</v>
      </c>
      <c r="DK140" s="591">
        <v>0</v>
      </c>
      <c r="DL140" s="591">
        <v>0</v>
      </c>
      <c r="DM140" s="591">
        <v>0</v>
      </c>
      <c r="DN140" s="591">
        <v>0</v>
      </c>
      <c r="DO140" s="591">
        <v>0</v>
      </c>
      <c r="DP140" s="591">
        <v>0</v>
      </c>
      <c r="DQ140" s="591">
        <v>3</v>
      </c>
      <c r="DR140" s="591"/>
      <c r="DS140" s="591"/>
      <c r="DT140" s="591"/>
    </row>
    <row r="141" spans="1:124" ht="31.5">
      <c r="A141" s="8">
        <v>138</v>
      </c>
      <c r="B141" s="455" t="s">
        <v>997</v>
      </c>
      <c r="C141" s="455" t="s">
        <v>998</v>
      </c>
      <c r="D141" s="591" t="s">
        <v>1007</v>
      </c>
      <c r="E141" s="591">
        <v>0</v>
      </c>
      <c r="F141" s="591">
        <v>1</v>
      </c>
      <c r="G141" s="591">
        <v>0</v>
      </c>
      <c r="H141" s="592">
        <v>121.39384</v>
      </c>
      <c r="I141" s="592">
        <v>23.632999999999999</v>
      </c>
      <c r="J141" s="591" t="s">
        <v>1008</v>
      </c>
      <c r="K141" s="591" t="s">
        <v>278</v>
      </c>
      <c r="L141" s="593" t="s">
        <v>1009</v>
      </c>
      <c r="M141" s="591" t="s">
        <v>1010</v>
      </c>
      <c r="N141" s="591">
        <v>1</v>
      </c>
      <c r="O141" s="591">
        <v>2</v>
      </c>
      <c r="P141" s="591">
        <v>0</v>
      </c>
      <c r="Q141" s="591">
        <v>215</v>
      </c>
      <c r="R141" s="591">
        <v>599</v>
      </c>
      <c r="S141" s="591">
        <v>0</v>
      </c>
      <c r="T141" s="591">
        <v>1</v>
      </c>
      <c r="U141" s="591">
        <v>0</v>
      </c>
      <c r="V141" s="591">
        <v>3</v>
      </c>
      <c r="W141" s="591">
        <v>0</v>
      </c>
      <c r="X141" s="591">
        <v>0</v>
      </c>
      <c r="Y141" s="591"/>
      <c r="Z141" s="591"/>
      <c r="AA141" s="591"/>
      <c r="AB141" s="591">
        <v>0</v>
      </c>
      <c r="AC141" s="591">
        <v>4</v>
      </c>
      <c r="AD141" s="591">
        <v>17</v>
      </c>
      <c r="AE141" s="653">
        <v>1</v>
      </c>
      <c r="AF141" s="653">
        <v>0</v>
      </c>
      <c r="AG141" s="653"/>
      <c r="AH141" s="653"/>
      <c r="AI141" s="653"/>
      <c r="AJ141" s="653"/>
      <c r="AK141" s="653"/>
      <c r="AL141" s="653"/>
      <c r="AM141" s="653"/>
      <c r="AN141" s="653"/>
      <c r="AO141" s="653"/>
      <c r="AP141" s="653"/>
      <c r="AQ141" s="653">
        <v>1</v>
      </c>
      <c r="AR141" s="591">
        <v>121.398105</v>
      </c>
      <c r="AS141" s="591">
        <v>23.632633999999999</v>
      </c>
      <c r="AT141" s="591">
        <v>1</v>
      </c>
      <c r="AU141" s="591">
        <v>1</v>
      </c>
      <c r="AV141" s="591">
        <v>1</v>
      </c>
      <c r="AW141" s="591">
        <v>1</v>
      </c>
      <c r="AX141" s="591">
        <v>0</v>
      </c>
      <c r="AY141" s="591">
        <v>0</v>
      </c>
      <c r="AZ141" s="591">
        <v>0</v>
      </c>
      <c r="BA141" s="591">
        <v>0</v>
      </c>
      <c r="BB141" s="591"/>
      <c r="BC141" s="591"/>
      <c r="BD141" s="591"/>
      <c r="BE141" s="591"/>
      <c r="BF141" s="591"/>
      <c r="BG141" s="591"/>
      <c r="BH141" s="591"/>
      <c r="BI141" s="591"/>
      <c r="BJ141" s="591"/>
      <c r="BK141" s="591"/>
      <c r="BL141" s="591"/>
      <c r="BM141" s="591">
        <v>1</v>
      </c>
      <c r="BN141" s="591">
        <v>1</v>
      </c>
      <c r="BO141" s="591">
        <v>1</v>
      </c>
      <c r="BP141" s="653">
        <v>1</v>
      </c>
      <c r="BQ141" s="591">
        <v>0</v>
      </c>
      <c r="BR141" s="591"/>
      <c r="BS141" s="591"/>
      <c r="BT141" s="591"/>
      <c r="BU141" s="591">
        <v>1</v>
      </c>
      <c r="BV141" s="591">
        <v>121.39819</v>
      </c>
      <c r="BW141" s="591">
        <v>23.632339000000002</v>
      </c>
      <c r="BX141" s="591">
        <v>0</v>
      </c>
      <c r="BY141" s="591"/>
      <c r="BZ141" s="591"/>
      <c r="CA141" s="591" t="s">
        <v>1011</v>
      </c>
      <c r="CB141" s="591">
        <v>400</v>
      </c>
      <c r="CC141" s="594">
        <f>CB141/R141</f>
        <v>0.667779632721202</v>
      </c>
      <c r="CD141" s="594">
        <v>23.53</v>
      </c>
      <c r="CE141" s="682">
        <v>1</v>
      </c>
      <c r="CF141" s="682">
        <v>0</v>
      </c>
      <c r="CG141" s="682">
        <v>0</v>
      </c>
      <c r="CH141" s="682">
        <v>121.39823800000001</v>
      </c>
      <c r="CI141" s="682">
        <v>23.632038000000001</v>
      </c>
      <c r="CJ141" s="685"/>
      <c r="CK141" s="685"/>
      <c r="CL141" s="591">
        <v>1</v>
      </c>
      <c r="CM141" s="591"/>
      <c r="CN141" s="455">
        <v>714</v>
      </c>
      <c r="CO141" s="431">
        <v>95</v>
      </c>
      <c r="CP141" s="431">
        <v>18</v>
      </c>
      <c r="CQ141" s="431">
        <v>119</v>
      </c>
      <c r="CR141" s="431"/>
      <c r="CS141" s="431"/>
      <c r="CT141" s="431"/>
      <c r="CU141" s="431"/>
      <c r="CV141" s="591" t="s">
        <v>1012</v>
      </c>
      <c r="CW141" s="591">
        <v>121.39823800000001</v>
      </c>
      <c r="CX141" s="591">
        <v>23.632038000000001</v>
      </c>
      <c r="CY141" s="591" t="s">
        <v>1012</v>
      </c>
      <c r="CZ141" s="591">
        <v>121.39823800000001</v>
      </c>
      <c r="DA141" s="591">
        <v>23.632038000000001</v>
      </c>
      <c r="DB141" s="591">
        <v>0</v>
      </c>
      <c r="DC141" s="591"/>
      <c r="DD141" s="591"/>
      <c r="DE141" s="591"/>
      <c r="DF141" s="591"/>
      <c r="DG141" s="591">
        <v>1</v>
      </c>
      <c r="DH141" s="591" t="s">
        <v>1006</v>
      </c>
      <c r="DI141" s="591">
        <v>1</v>
      </c>
      <c r="DJ141" s="591">
        <v>0</v>
      </c>
      <c r="DK141" s="591">
        <v>0</v>
      </c>
      <c r="DL141" s="591">
        <v>0</v>
      </c>
      <c r="DM141" s="591">
        <v>0</v>
      </c>
      <c r="DN141" s="591">
        <v>0</v>
      </c>
      <c r="DO141" s="591">
        <v>0</v>
      </c>
      <c r="DP141" s="591">
        <v>0</v>
      </c>
      <c r="DQ141" s="591">
        <v>5</v>
      </c>
      <c r="DR141" s="591"/>
      <c r="DS141" s="591"/>
      <c r="DT141" s="591"/>
    </row>
    <row r="142" spans="1:124" ht="47.25">
      <c r="A142" s="8">
        <v>139</v>
      </c>
      <c r="B142" s="455" t="s">
        <v>997</v>
      </c>
      <c r="C142" s="455" t="s">
        <v>998</v>
      </c>
      <c r="D142" s="591" t="s">
        <v>1013</v>
      </c>
      <c r="E142" s="591">
        <v>1</v>
      </c>
      <c r="F142" s="591">
        <v>0</v>
      </c>
      <c r="G142" s="591">
        <v>1</v>
      </c>
      <c r="H142" s="592">
        <v>121.4165</v>
      </c>
      <c r="I142" s="592">
        <v>23.613019999999999</v>
      </c>
      <c r="J142" s="591" t="s">
        <v>1014</v>
      </c>
      <c r="K142" s="591" t="s">
        <v>1015</v>
      </c>
      <c r="L142" s="591" t="s">
        <v>1016</v>
      </c>
      <c r="M142" s="591" t="s">
        <v>1017</v>
      </c>
      <c r="N142" s="591">
        <v>0</v>
      </c>
      <c r="O142" s="591">
        <v>2</v>
      </c>
      <c r="P142" s="591">
        <v>0</v>
      </c>
      <c r="Q142" s="591">
        <v>15</v>
      </c>
      <c r="R142" s="591">
        <v>55</v>
      </c>
      <c r="S142" s="591">
        <v>1</v>
      </c>
      <c r="T142" s="591">
        <v>0</v>
      </c>
      <c r="U142" s="591">
        <v>0</v>
      </c>
      <c r="V142" s="591">
        <v>9</v>
      </c>
      <c r="W142" s="591">
        <v>0</v>
      </c>
      <c r="X142" s="591">
        <v>0</v>
      </c>
      <c r="Y142" s="591"/>
      <c r="Z142" s="591"/>
      <c r="AA142" s="591"/>
      <c r="AB142" s="591">
        <v>0</v>
      </c>
      <c r="AC142" s="591">
        <v>20</v>
      </c>
      <c r="AD142" s="591">
        <v>86</v>
      </c>
      <c r="AE142" s="653">
        <v>1</v>
      </c>
      <c r="AF142" s="653">
        <v>0</v>
      </c>
      <c r="AG142" s="653"/>
      <c r="AH142" s="653"/>
      <c r="AI142" s="653"/>
      <c r="AJ142" s="653"/>
      <c r="AK142" s="653"/>
      <c r="AL142" s="653"/>
      <c r="AM142" s="653"/>
      <c r="AN142" s="653"/>
      <c r="AO142" s="653"/>
      <c r="AP142" s="653"/>
      <c r="AQ142" s="653">
        <v>1</v>
      </c>
      <c r="AR142" s="591">
        <v>121.25278900000001</v>
      </c>
      <c r="AS142" s="591">
        <v>23.362190999999999</v>
      </c>
      <c r="AT142" s="591">
        <v>1</v>
      </c>
      <c r="AU142" s="591">
        <v>1</v>
      </c>
      <c r="AV142" s="591">
        <v>1</v>
      </c>
      <c r="AW142" s="591">
        <v>1</v>
      </c>
      <c r="AX142" s="591">
        <v>0</v>
      </c>
      <c r="AY142" s="591">
        <v>0</v>
      </c>
      <c r="AZ142" s="591">
        <v>0</v>
      </c>
      <c r="BA142" s="591">
        <v>0</v>
      </c>
      <c r="BB142" s="591"/>
      <c r="BC142" s="591"/>
      <c r="BD142" s="591"/>
      <c r="BE142" s="591"/>
      <c r="BF142" s="591"/>
      <c r="BG142" s="591"/>
      <c r="BH142" s="591"/>
      <c r="BI142" s="591"/>
      <c r="BJ142" s="591"/>
      <c r="BK142" s="591"/>
      <c r="BL142" s="591"/>
      <c r="BM142" s="591">
        <v>1</v>
      </c>
      <c r="BN142" s="591">
        <v>1</v>
      </c>
      <c r="BO142" s="591">
        <v>1</v>
      </c>
      <c r="BP142" s="669">
        <v>0</v>
      </c>
      <c r="BQ142" s="591">
        <v>0</v>
      </c>
      <c r="BR142" s="591"/>
      <c r="BS142" s="591"/>
      <c r="BT142" s="591"/>
      <c r="BU142" s="591">
        <v>0</v>
      </c>
      <c r="BV142" s="591"/>
      <c r="BW142" s="591"/>
      <c r="BX142" s="591">
        <v>0</v>
      </c>
      <c r="BY142" s="591"/>
      <c r="BZ142" s="591"/>
      <c r="CA142" s="591" t="s">
        <v>1018</v>
      </c>
      <c r="CB142" s="591">
        <v>300</v>
      </c>
      <c r="CC142" s="594">
        <f>CB142/R142</f>
        <v>5.4545454545454541</v>
      </c>
      <c r="CD142" s="594">
        <v>3.49</v>
      </c>
      <c r="CE142" s="682">
        <v>1</v>
      </c>
      <c r="CF142" s="682">
        <v>0</v>
      </c>
      <c r="CG142" s="682">
        <v>0</v>
      </c>
      <c r="CH142" s="682">
        <v>121.251819</v>
      </c>
      <c r="CI142" s="682">
        <v>23.361222000000001</v>
      </c>
      <c r="CJ142" s="685"/>
      <c r="CK142" s="685"/>
      <c r="CL142" s="591">
        <v>1</v>
      </c>
      <c r="CM142" s="591"/>
      <c r="CN142" s="455">
        <v>3612</v>
      </c>
      <c r="CO142" s="431">
        <v>482</v>
      </c>
      <c r="CP142" s="431">
        <v>90</v>
      </c>
      <c r="CQ142" s="431">
        <v>602</v>
      </c>
      <c r="CR142" s="431"/>
      <c r="CS142" s="431"/>
      <c r="CT142" s="431"/>
      <c r="CU142" s="431"/>
      <c r="CV142" s="591" t="s">
        <v>1019</v>
      </c>
      <c r="CW142" s="591">
        <v>121.24580899999999</v>
      </c>
      <c r="CX142" s="591">
        <v>23.37021</v>
      </c>
      <c r="CY142" s="591" t="s">
        <v>1019</v>
      </c>
      <c r="CZ142" s="591">
        <v>121.24580899999999</v>
      </c>
      <c r="DA142" s="591">
        <v>23.37021</v>
      </c>
      <c r="DB142" s="591">
        <v>0</v>
      </c>
      <c r="DC142" s="591"/>
      <c r="DD142" s="591"/>
      <c r="DE142" s="591"/>
      <c r="DF142" s="591"/>
      <c r="DG142" s="591">
        <v>1</v>
      </c>
      <c r="DH142" s="591" t="s">
        <v>1006</v>
      </c>
      <c r="DI142" s="591">
        <v>1</v>
      </c>
      <c r="DJ142" s="591">
        <v>0</v>
      </c>
      <c r="DK142" s="591">
        <v>0</v>
      </c>
      <c r="DL142" s="591">
        <v>0</v>
      </c>
      <c r="DM142" s="591">
        <v>0</v>
      </c>
      <c r="DN142" s="591">
        <v>0</v>
      </c>
      <c r="DO142" s="591">
        <v>0</v>
      </c>
      <c r="DP142" s="591">
        <v>0</v>
      </c>
      <c r="DQ142" s="591">
        <v>3</v>
      </c>
      <c r="DR142" s="591"/>
      <c r="DS142" s="591"/>
      <c r="DT142" s="591"/>
    </row>
    <row r="143" spans="1:124" ht="63" customHeight="1">
      <c r="A143" s="8">
        <v>140</v>
      </c>
      <c r="B143" s="455" t="s">
        <v>997</v>
      </c>
      <c r="C143" s="455" t="s">
        <v>1020</v>
      </c>
      <c r="D143" s="595" t="s">
        <v>1021</v>
      </c>
      <c r="E143" s="595">
        <v>1</v>
      </c>
      <c r="F143" s="595">
        <v>1</v>
      </c>
      <c r="G143" s="595">
        <v>1</v>
      </c>
      <c r="H143" s="592">
        <v>121.75425</v>
      </c>
      <c r="I143" s="592">
        <v>24.307009999999998</v>
      </c>
      <c r="J143" s="595" t="s">
        <v>1022</v>
      </c>
      <c r="K143" s="595" t="s">
        <v>1023</v>
      </c>
      <c r="L143" s="595" t="s">
        <v>1024</v>
      </c>
      <c r="M143" s="595" t="s">
        <v>1025</v>
      </c>
      <c r="N143" s="595">
        <v>1</v>
      </c>
      <c r="O143" s="596">
        <v>6</v>
      </c>
      <c r="P143" s="595">
        <v>1</v>
      </c>
      <c r="Q143" s="595">
        <v>334</v>
      </c>
      <c r="R143" s="595">
        <v>1100</v>
      </c>
      <c r="S143" s="595">
        <v>0</v>
      </c>
      <c r="T143" s="595">
        <v>0</v>
      </c>
      <c r="U143" s="595">
        <v>1</v>
      </c>
      <c r="V143" s="595">
        <v>92</v>
      </c>
      <c r="W143" s="595">
        <v>85</v>
      </c>
      <c r="X143" s="595">
        <v>8</v>
      </c>
      <c r="Y143" s="596" t="s">
        <v>1653</v>
      </c>
      <c r="Z143" s="597"/>
      <c r="AA143" s="595"/>
      <c r="AB143" s="595">
        <v>0</v>
      </c>
      <c r="AC143" s="595">
        <v>30</v>
      </c>
      <c r="AD143" s="595">
        <v>165</v>
      </c>
      <c r="AE143" s="654">
        <v>1</v>
      </c>
      <c r="AF143" s="654">
        <v>0</v>
      </c>
      <c r="AG143" s="654"/>
      <c r="AH143" s="654"/>
      <c r="AI143" s="654"/>
      <c r="AJ143" s="654"/>
      <c r="AK143" s="654"/>
      <c r="AL143" s="654"/>
      <c r="AM143" s="654"/>
      <c r="AN143" s="654"/>
      <c r="AO143" s="654"/>
      <c r="AP143" s="654"/>
      <c r="AQ143" s="654">
        <v>1</v>
      </c>
      <c r="AR143" s="595">
        <v>121.600724</v>
      </c>
      <c r="AS143" s="595">
        <v>23.973700000000001</v>
      </c>
      <c r="AT143" s="595">
        <v>1</v>
      </c>
      <c r="AU143" s="595">
        <v>0</v>
      </c>
      <c r="AV143" s="595">
        <v>0</v>
      </c>
      <c r="AW143" s="595">
        <v>0</v>
      </c>
      <c r="AX143" s="595">
        <v>0</v>
      </c>
      <c r="AY143" s="595">
        <v>0</v>
      </c>
      <c r="AZ143" s="595">
        <v>0</v>
      </c>
      <c r="BA143" s="595">
        <v>0</v>
      </c>
      <c r="BB143" s="595"/>
      <c r="BC143" s="595"/>
      <c r="BD143" s="595"/>
      <c r="BE143" s="595"/>
      <c r="BF143" s="595"/>
      <c r="BG143" s="595"/>
      <c r="BH143" s="595"/>
      <c r="BI143" s="595"/>
      <c r="BJ143" s="595"/>
      <c r="BK143" s="595"/>
      <c r="BL143" s="595"/>
      <c r="BM143" s="595">
        <v>1</v>
      </c>
      <c r="BN143" s="595">
        <v>1</v>
      </c>
      <c r="BO143" s="595">
        <v>1</v>
      </c>
      <c r="BP143" s="654">
        <v>1</v>
      </c>
      <c r="BQ143" s="595">
        <v>0</v>
      </c>
      <c r="BR143" s="595"/>
      <c r="BS143" s="595"/>
      <c r="BT143" s="595"/>
      <c r="BU143" s="595">
        <v>1</v>
      </c>
      <c r="BV143" s="595">
        <v>121.445426</v>
      </c>
      <c r="BW143" s="595">
        <v>24.182983</v>
      </c>
      <c r="BX143" s="595">
        <v>1</v>
      </c>
      <c r="BY143" s="595">
        <v>121.445426</v>
      </c>
      <c r="BZ143" s="595">
        <v>24.182983</v>
      </c>
      <c r="CA143" s="595" t="s">
        <v>1026</v>
      </c>
      <c r="CB143" s="596">
        <v>30</v>
      </c>
      <c r="CC143" s="598">
        <f>CB143/R143</f>
        <v>2.7272727272727271E-2</v>
      </c>
      <c r="CD143" s="598">
        <v>0.18</v>
      </c>
      <c r="CE143" s="686">
        <v>1</v>
      </c>
      <c r="CF143" s="686">
        <v>0</v>
      </c>
      <c r="CG143" s="686">
        <v>1</v>
      </c>
      <c r="CH143" s="686">
        <v>121.44543</v>
      </c>
      <c r="CI143" s="686">
        <v>24.182983</v>
      </c>
      <c r="CJ143" s="685"/>
      <c r="CK143" s="685"/>
      <c r="CL143" s="595">
        <v>1</v>
      </c>
      <c r="CM143" s="595"/>
      <c r="CN143" s="455">
        <v>5775</v>
      </c>
      <c r="CO143" s="431">
        <v>924</v>
      </c>
      <c r="CP143" s="431">
        <v>107</v>
      </c>
      <c r="CQ143" s="431">
        <v>55</v>
      </c>
      <c r="CR143" s="431"/>
      <c r="CS143" s="431"/>
      <c r="CT143" s="431"/>
      <c r="CU143" s="431"/>
      <c r="CV143" s="595" t="s">
        <v>1027</v>
      </c>
      <c r="CW143" s="595">
        <v>121.44552400000001</v>
      </c>
      <c r="CX143" s="595">
        <v>24.182898000000002</v>
      </c>
      <c r="CY143" s="595" t="s">
        <v>1027</v>
      </c>
      <c r="CZ143" s="595">
        <v>121.44552400000001</v>
      </c>
      <c r="DA143" s="595">
        <v>24.182898000000002</v>
      </c>
      <c r="DB143" s="595">
        <v>1</v>
      </c>
      <c r="DC143" s="595" t="s">
        <v>568</v>
      </c>
      <c r="DD143" s="595">
        <v>30</v>
      </c>
      <c r="DE143" s="595" t="s">
        <v>569</v>
      </c>
      <c r="DF143" s="595">
        <v>30</v>
      </c>
      <c r="DG143" s="595">
        <v>1</v>
      </c>
      <c r="DH143" s="595" t="s">
        <v>1028</v>
      </c>
      <c r="DI143" s="595">
        <v>1</v>
      </c>
      <c r="DJ143" s="595">
        <v>1</v>
      </c>
      <c r="DK143" s="595">
        <v>0</v>
      </c>
      <c r="DL143" s="595">
        <v>1</v>
      </c>
      <c r="DM143" s="595">
        <v>0</v>
      </c>
      <c r="DN143" s="595">
        <v>0</v>
      </c>
      <c r="DO143" s="595">
        <v>0</v>
      </c>
      <c r="DP143" s="595">
        <v>0</v>
      </c>
      <c r="DQ143" s="595">
        <v>0</v>
      </c>
      <c r="DR143" s="595"/>
      <c r="DS143" s="595"/>
      <c r="DT143" s="595"/>
    </row>
    <row r="144" spans="1:124" ht="47.25" customHeight="1">
      <c r="A144" s="8">
        <v>141</v>
      </c>
      <c r="B144" s="455" t="s">
        <v>997</v>
      </c>
      <c r="C144" s="455" t="s">
        <v>1020</v>
      </c>
      <c r="D144" s="595" t="s">
        <v>1029</v>
      </c>
      <c r="E144" s="595">
        <v>1</v>
      </c>
      <c r="F144" s="595">
        <v>1</v>
      </c>
      <c r="G144" s="595">
        <v>1</v>
      </c>
      <c r="H144" s="592">
        <v>121.73896999999999</v>
      </c>
      <c r="I144" s="592">
        <v>24.26961</v>
      </c>
      <c r="J144" s="595" t="s">
        <v>1022</v>
      </c>
      <c r="K144" s="595" t="s">
        <v>1023</v>
      </c>
      <c r="L144" s="595" t="s">
        <v>1024</v>
      </c>
      <c r="M144" s="595" t="s">
        <v>1025</v>
      </c>
      <c r="N144" s="595">
        <v>1</v>
      </c>
      <c r="O144" s="596">
        <v>5</v>
      </c>
      <c r="P144" s="595">
        <v>1</v>
      </c>
      <c r="Q144" s="595">
        <v>174</v>
      </c>
      <c r="R144" s="595">
        <v>548</v>
      </c>
      <c r="S144" s="595">
        <v>0</v>
      </c>
      <c r="T144" s="595">
        <v>1</v>
      </c>
      <c r="U144" s="595">
        <v>0</v>
      </c>
      <c r="V144" s="595">
        <v>46</v>
      </c>
      <c r="W144" s="595">
        <v>42</v>
      </c>
      <c r="X144" s="595">
        <v>3</v>
      </c>
      <c r="Y144" s="596" t="s">
        <v>1652</v>
      </c>
      <c r="Z144" s="597"/>
      <c r="AA144" s="595"/>
      <c r="AB144" s="595">
        <v>0</v>
      </c>
      <c r="AC144" s="595">
        <v>20</v>
      </c>
      <c r="AD144" s="595">
        <v>121</v>
      </c>
      <c r="AE144" s="654">
        <v>1</v>
      </c>
      <c r="AF144" s="654">
        <v>0</v>
      </c>
      <c r="AG144" s="654"/>
      <c r="AH144" s="654"/>
      <c r="AI144" s="654"/>
      <c r="AJ144" s="654"/>
      <c r="AK144" s="654"/>
      <c r="AL144" s="654"/>
      <c r="AM144" s="654"/>
      <c r="AN144" s="654"/>
      <c r="AO144" s="654"/>
      <c r="AP144" s="654"/>
      <c r="AQ144" s="654">
        <v>1</v>
      </c>
      <c r="AR144" s="595">
        <v>121.600724</v>
      </c>
      <c r="AS144" s="595">
        <v>23.973700000000001</v>
      </c>
      <c r="AT144" s="595">
        <v>1</v>
      </c>
      <c r="AU144" s="595">
        <v>0</v>
      </c>
      <c r="AV144" s="595">
        <v>0</v>
      </c>
      <c r="AW144" s="595">
        <v>0</v>
      </c>
      <c r="AX144" s="595">
        <v>0</v>
      </c>
      <c r="AY144" s="595">
        <v>0</v>
      </c>
      <c r="AZ144" s="595">
        <v>0</v>
      </c>
      <c r="BA144" s="595">
        <v>0</v>
      </c>
      <c r="BB144" s="595"/>
      <c r="BC144" s="595"/>
      <c r="BD144" s="595"/>
      <c r="BE144" s="595"/>
      <c r="BF144" s="595"/>
      <c r="BG144" s="595"/>
      <c r="BH144" s="595"/>
      <c r="BI144" s="595"/>
      <c r="BJ144" s="595"/>
      <c r="BK144" s="595"/>
      <c r="BL144" s="595"/>
      <c r="BM144" s="595">
        <v>1</v>
      </c>
      <c r="BN144" s="595">
        <v>1</v>
      </c>
      <c r="BO144" s="595">
        <v>1</v>
      </c>
      <c r="BP144" s="654">
        <v>1</v>
      </c>
      <c r="BQ144" s="595">
        <v>0</v>
      </c>
      <c r="BR144" s="595"/>
      <c r="BS144" s="595"/>
      <c r="BT144" s="595"/>
      <c r="BU144" s="595">
        <v>1</v>
      </c>
      <c r="BV144" s="595">
        <v>121.445426</v>
      </c>
      <c r="BW144" s="595">
        <v>24.182983</v>
      </c>
      <c r="BX144" s="595">
        <v>1</v>
      </c>
      <c r="BY144" s="595">
        <v>121.445663</v>
      </c>
      <c r="BZ144" s="595">
        <v>24.182877000000001</v>
      </c>
      <c r="CA144" s="595" t="s">
        <v>1027</v>
      </c>
      <c r="CB144" s="596">
        <v>200</v>
      </c>
      <c r="CC144" s="598">
        <v>0.36</v>
      </c>
      <c r="CD144" s="598">
        <v>1.65</v>
      </c>
      <c r="CE144" s="686">
        <v>1</v>
      </c>
      <c r="CF144" s="686">
        <v>0</v>
      </c>
      <c r="CG144" s="686">
        <v>0</v>
      </c>
      <c r="CH144" s="686">
        <v>121.445663</v>
      </c>
      <c r="CI144" s="686">
        <v>24.182877000000001</v>
      </c>
      <c r="CJ144" s="685"/>
      <c r="CK144" s="685"/>
      <c r="CL144" s="595">
        <v>1</v>
      </c>
      <c r="CM144" s="595"/>
      <c r="CN144" s="455">
        <v>4235</v>
      </c>
      <c r="CO144" s="431">
        <v>677.6</v>
      </c>
      <c r="CP144" s="431">
        <v>214</v>
      </c>
      <c r="CQ144" s="431">
        <v>110</v>
      </c>
      <c r="CR144" s="431"/>
      <c r="CS144" s="431"/>
      <c r="CT144" s="431"/>
      <c r="CU144" s="431"/>
      <c r="CV144" s="595" t="s">
        <v>1030</v>
      </c>
      <c r="CW144" s="595">
        <v>121.44329399999999</v>
      </c>
      <c r="CX144" s="595">
        <v>24.161821</v>
      </c>
      <c r="CY144" s="595" t="s">
        <v>1030</v>
      </c>
      <c r="CZ144" s="595">
        <v>121.44329399999999</v>
      </c>
      <c r="DA144" s="595">
        <v>24.161821</v>
      </c>
      <c r="DB144" s="595">
        <v>1</v>
      </c>
      <c r="DC144" s="595" t="s">
        <v>568</v>
      </c>
      <c r="DD144" s="595">
        <v>20</v>
      </c>
      <c r="DE144" s="595" t="s">
        <v>569</v>
      </c>
      <c r="DF144" s="595">
        <v>20</v>
      </c>
      <c r="DG144" s="595">
        <v>1</v>
      </c>
      <c r="DH144" s="595" t="s">
        <v>1028</v>
      </c>
      <c r="DI144" s="595">
        <v>1</v>
      </c>
      <c r="DJ144" s="595">
        <v>1</v>
      </c>
      <c r="DK144" s="595">
        <v>0</v>
      </c>
      <c r="DL144" s="595">
        <v>1</v>
      </c>
      <c r="DM144" s="595">
        <v>0</v>
      </c>
      <c r="DN144" s="595">
        <v>0</v>
      </c>
      <c r="DO144" s="595">
        <v>0</v>
      </c>
      <c r="DP144" s="595">
        <v>0</v>
      </c>
      <c r="DQ144" s="595">
        <v>0</v>
      </c>
      <c r="DR144" s="595"/>
      <c r="DS144" s="595"/>
      <c r="DT144" s="595"/>
    </row>
    <row r="145" spans="1:124" ht="47.25" customHeight="1">
      <c r="A145" s="8">
        <v>142</v>
      </c>
      <c r="B145" s="455" t="s">
        <v>997</v>
      </c>
      <c r="C145" s="455" t="s">
        <v>1020</v>
      </c>
      <c r="D145" s="595" t="s">
        <v>1031</v>
      </c>
      <c r="E145" s="595">
        <v>1</v>
      </c>
      <c r="F145" s="595">
        <v>1</v>
      </c>
      <c r="G145" s="595">
        <v>1</v>
      </c>
      <c r="H145" s="592">
        <v>121.70841</v>
      </c>
      <c r="I145" s="592">
        <v>24.243320000000001</v>
      </c>
      <c r="J145" s="595" t="s">
        <v>1022</v>
      </c>
      <c r="K145" s="595" t="s">
        <v>1023</v>
      </c>
      <c r="L145" s="595" t="s">
        <v>1024</v>
      </c>
      <c r="M145" s="595" t="s">
        <v>1025</v>
      </c>
      <c r="N145" s="595">
        <v>1</v>
      </c>
      <c r="O145" s="596">
        <v>4</v>
      </c>
      <c r="P145" s="595">
        <v>1</v>
      </c>
      <c r="Q145" s="596">
        <v>68</v>
      </c>
      <c r="R145" s="596">
        <v>183</v>
      </c>
      <c r="S145" s="595">
        <v>1</v>
      </c>
      <c r="T145" s="595">
        <v>0</v>
      </c>
      <c r="U145" s="595">
        <v>0</v>
      </c>
      <c r="V145" s="596">
        <v>19</v>
      </c>
      <c r="W145" s="596">
        <v>21</v>
      </c>
      <c r="X145" s="595">
        <v>0</v>
      </c>
      <c r="Y145" s="596" t="s">
        <v>1651</v>
      </c>
      <c r="Z145" s="597"/>
      <c r="AA145" s="595"/>
      <c r="AB145" s="595">
        <v>0</v>
      </c>
      <c r="AC145" s="596">
        <v>11</v>
      </c>
      <c r="AD145" s="596">
        <v>33</v>
      </c>
      <c r="AE145" s="654">
        <v>1</v>
      </c>
      <c r="AF145" s="654">
        <v>0</v>
      </c>
      <c r="AG145" s="654"/>
      <c r="AH145" s="654"/>
      <c r="AI145" s="654"/>
      <c r="AJ145" s="654"/>
      <c r="AK145" s="654"/>
      <c r="AL145" s="654"/>
      <c r="AM145" s="654"/>
      <c r="AN145" s="654"/>
      <c r="AO145" s="654"/>
      <c r="AP145" s="654"/>
      <c r="AQ145" s="654">
        <v>1</v>
      </c>
      <c r="AR145" s="595">
        <v>121.600724</v>
      </c>
      <c r="AS145" s="595">
        <v>23.973700000000001</v>
      </c>
      <c r="AT145" s="595">
        <v>1</v>
      </c>
      <c r="AU145" s="595">
        <v>0</v>
      </c>
      <c r="AV145" s="595">
        <v>0</v>
      </c>
      <c r="AW145" s="595">
        <v>0</v>
      </c>
      <c r="AX145" s="595">
        <v>0</v>
      </c>
      <c r="AY145" s="595">
        <v>0</v>
      </c>
      <c r="AZ145" s="595">
        <v>0</v>
      </c>
      <c r="BA145" s="595">
        <v>0</v>
      </c>
      <c r="BB145" s="595"/>
      <c r="BC145" s="595"/>
      <c r="BD145" s="595"/>
      <c r="BE145" s="595"/>
      <c r="BF145" s="595"/>
      <c r="BG145" s="595"/>
      <c r="BH145" s="595"/>
      <c r="BI145" s="595"/>
      <c r="BJ145" s="595"/>
      <c r="BK145" s="595"/>
      <c r="BL145" s="595"/>
      <c r="BM145" s="595">
        <v>1</v>
      </c>
      <c r="BN145" s="595">
        <v>1</v>
      </c>
      <c r="BO145" s="595">
        <v>1</v>
      </c>
      <c r="BP145" s="654">
        <v>1</v>
      </c>
      <c r="BQ145" s="595">
        <v>0</v>
      </c>
      <c r="BR145" s="595"/>
      <c r="BS145" s="595"/>
      <c r="BT145" s="595"/>
      <c r="BU145" s="595">
        <v>1</v>
      </c>
      <c r="BV145" s="595">
        <v>121.445426</v>
      </c>
      <c r="BW145" s="595">
        <v>24.182983</v>
      </c>
      <c r="BX145" s="595">
        <v>1</v>
      </c>
      <c r="BY145" s="595">
        <v>121.445426</v>
      </c>
      <c r="BZ145" s="595">
        <v>24.182983</v>
      </c>
      <c r="CA145" s="595" t="s">
        <v>1032</v>
      </c>
      <c r="CB145" s="596">
        <v>30</v>
      </c>
      <c r="CC145" s="598">
        <v>0.16</v>
      </c>
      <c r="CD145" s="598">
        <v>0.91</v>
      </c>
      <c r="CE145" s="686">
        <v>1</v>
      </c>
      <c r="CF145" s="686">
        <v>0</v>
      </c>
      <c r="CG145" s="686">
        <v>0</v>
      </c>
      <c r="CH145" s="686">
        <v>121.44543</v>
      </c>
      <c r="CI145" s="686">
        <v>24.182983</v>
      </c>
      <c r="CJ145" s="685"/>
      <c r="CK145" s="685"/>
      <c r="CL145" s="595">
        <v>1</v>
      </c>
      <c r="CM145" s="595"/>
      <c r="CN145" s="455">
        <v>1155</v>
      </c>
      <c r="CO145" s="431">
        <v>184.8</v>
      </c>
      <c r="CP145" s="431">
        <v>104</v>
      </c>
      <c r="CQ145" s="431">
        <v>55</v>
      </c>
      <c r="CR145" s="431"/>
      <c r="CS145" s="431"/>
      <c r="CT145" s="431"/>
      <c r="CU145" s="431"/>
      <c r="CV145" s="662" t="s">
        <v>1033</v>
      </c>
      <c r="CW145" s="595"/>
      <c r="CX145" s="595"/>
      <c r="CY145" s="595" t="s">
        <v>1034</v>
      </c>
      <c r="CZ145" s="595">
        <v>121.42579600000001</v>
      </c>
      <c r="DA145" s="595">
        <v>24.145161000000002</v>
      </c>
      <c r="DB145" s="595">
        <v>1</v>
      </c>
      <c r="DC145" s="595" t="s">
        <v>568</v>
      </c>
      <c r="DD145" s="595">
        <v>15</v>
      </c>
      <c r="DE145" s="595" t="s">
        <v>569</v>
      </c>
      <c r="DF145" s="595">
        <v>15</v>
      </c>
      <c r="DG145" s="595">
        <v>1</v>
      </c>
      <c r="DH145" s="595" t="s">
        <v>1028</v>
      </c>
      <c r="DI145" s="595">
        <v>1</v>
      </c>
      <c r="DJ145" s="595">
        <v>1</v>
      </c>
      <c r="DK145" s="595">
        <v>0</v>
      </c>
      <c r="DL145" s="595">
        <v>1</v>
      </c>
      <c r="DM145" s="595">
        <v>0</v>
      </c>
      <c r="DN145" s="595">
        <v>0</v>
      </c>
      <c r="DO145" s="595">
        <v>0</v>
      </c>
      <c r="DP145" s="595">
        <v>0</v>
      </c>
      <c r="DQ145" s="595">
        <v>0</v>
      </c>
      <c r="DR145" s="595"/>
      <c r="DS145" s="595"/>
      <c r="DT145" s="595"/>
    </row>
    <row r="146" spans="1:124" ht="63" customHeight="1">
      <c r="A146" s="8">
        <v>143</v>
      </c>
      <c r="B146" s="455" t="s">
        <v>997</v>
      </c>
      <c r="C146" s="455" t="s">
        <v>1020</v>
      </c>
      <c r="D146" s="595" t="s">
        <v>1035</v>
      </c>
      <c r="E146" s="595">
        <v>1</v>
      </c>
      <c r="F146" s="595">
        <v>1</v>
      </c>
      <c r="G146" s="595">
        <v>1</v>
      </c>
      <c r="H146" s="592">
        <v>121.60679</v>
      </c>
      <c r="I146" s="592">
        <v>24.099550000000001</v>
      </c>
      <c r="J146" s="595" t="s">
        <v>1036</v>
      </c>
      <c r="K146" s="595" t="s">
        <v>1037</v>
      </c>
      <c r="L146" s="595" t="s">
        <v>1038</v>
      </c>
      <c r="M146" s="595" t="s">
        <v>1039</v>
      </c>
      <c r="N146" s="595">
        <v>1</v>
      </c>
      <c r="O146" s="596">
        <v>1</v>
      </c>
      <c r="P146" s="595">
        <v>0</v>
      </c>
      <c r="Q146" s="595">
        <v>256</v>
      </c>
      <c r="R146" s="595">
        <v>796</v>
      </c>
      <c r="S146" s="595">
        <v>0</v>
      </c>
      <c r="T146" s="595">
        <v>1</v>
      </c>
      <c r="U146" s="595">
        <v>0</v>
      </c>
      <c r="V146" s="596">
        <v>17</v>
      </c>
      <c r="W146" s="596">
        <v>24</v>
      </c>
      <c r="X146" s="595">
        <v>0</v>
      </c>
      <c r="Y146" s="596" t="s">
        <v>1650</v>
      </c>
      <c r="Z146" s="597"/>
      <c r="AA146" s="595"/>
      <c r="AB146" s="595">
        <v>0</v>
      </c>
      <c r="AC146" s="596">
        <v>25</v>
      </c>
      <c r="AD146" s="596">
        <v>85</v>
      </c>
      <c r="AE146" s="654">
        <v>1</v>
      </c>
      <c r="AF146" s="654">
        <v>0</v>
      </c>
      <c r="AG146" s="654"/>
      <c r="AH146" s="654"/>
      <c r="AI146" s="654"/>
      <c r="AJ146" s="654"/>
      <c r="AK146" s="654"/>
      <c r="AL146" s="654"/>
      <c r="AM146" s="654"/>
      <c r="AN146" s="654"/>
      <c r="AO146" s="654"/>
      <c r="AP146" s="654"/>
      <c r="AQ146" s="654">
        <v>1</v>
      </c>
      <c r="AR146" s="595">
        <v>121.600724</v>
      </c>
      <c r="AS146" s="595">
        <v>23.973700000000001</v>
      </c>
      <c r="AT146" s="595">
        <v>1</v>
      </c>
      <c r="AU146" s="595">
        <v>0</v>
      </c>
      <c r="AV146" s="595">
        <v>0</v>
      </c>
      <c r="AW146" s="595">
        <v>0</v>
      </c>
      <c r="AX146" s="595">
        <v>0</v>
      </c>
      <c r="AY146" s="595">
        <v>0</v>
      </c>
      <c r="AZ146" s="595">
        <v>0</v>
      </c>
      <c r="BA146" s="595">
        <v>0</v>
      </c>
      <c r="BB146" s="595"/>
      <c r="BC146" s="595"/>
      <c r="BD146" s="595"/>
      <c r="BE146" s="595"/>
      <c r="BF146" s="595"/>
      <c r="BG146" s="595"/>
      <c r="BH146" s="595"/>
      <c r="BI146" s="595"/>
      <c r="BJ146" s="595"/>
      <c r="BK146" s="595"/>
      <c r="BL146" s="595"/>
      <c r="BM146" s="595">
        <v>1</v>
      </c>
      <c r="BN146" s="595">
        <v>1</v>
      </c>
      <c r="BO146" s="595">
        <v>1</v>
      </c>
      <c r="BP146" s="654">
        <v>1</v>
      </c>
      <c r="BQ146" s="595">
        <v>0</v>
      </c>
      <c r="BR146" s="595"/>
      <c r="BS146" s="595"/>
      <c r="BT146" s="595"/>
      <c r="BU146" s="595">
        <v>1</v>
      </c>
      <c r="BV146" s="595">
        <v>121.36291900000001</v>
      </c>
      <c r="BW146" s="595">
        <v>24.050056999999999</v>
      </c>
      <c r="BX146" s="595">
        <v>1</v>
      </c>
      <c r="BY146" s="595">
        <v>121.363407</v>
      </c>
      <c r="BZ146" s="595">
        <v>24.060599</v>
      </c>
      <c r="CA146" s="595" t="s">
        <v>1040</v>
      </c>
      <c r="CB146" s="596">
        <v>50</v>
      </c>
      <c r="CC146" s="598">
        <v>0.06</v>
      </c>
      <c r="CD146" s="598">
        <v>0.59</v>
      </c>
      <c r="CE146" s="686">
        <v>1</v>
      </c>
      <c r="CF146" s="686">
        <v>0</v>
      </c>
      <c r="CG146" s="686">
        <v>0</v>
      </c>
      <c r="CH146" s="686">
        <v>121.36341</v>
      </c>
      <c r="CI146" s="686">
        <v>24.060599</v>
      </c>
      <c r="CJ146" s="685"/>
      <c r="CK146" s="685"/>
      <c r="CL146" s="595">
        <v>1</v>
      </c>
      <c r="CM146" s="595"/>
      <c r="CN146" s="455">
        <v>2975</v>
      </c>
      <c r="CO146" s="431">
        <v>476</v>
      </c>
      <c r="CP146" s="431">
        <v>162</v>
      </c>
      <c r="CQ146" s="431">
        <v>30</v>
      </c>
      <c r="CR146" s="431"/>
      <c r="CS146" s="431"/>
      <c r="CT146" s="431"/>
      <c r="CU146" s="431"/>
      <c r="CV146" s="595" t="s">
        <v>1041</v>
      </c>
      <c r="CW146" s="595">
        <v>121.362489</v>
      </c>
      <c r="CX146" s="595">
        <v>24.060897000000001</v>
      </c>
      <c r="CY146" s="595" t="s">
        <v>1041</v>
      </c>
      <c r="CZ146" s="595">
        <v>121.362489</v>
      </c>
      <c r="DA146" s="595">
        <v>24.060897000000001</v>
      </c>
      <c r="DB146" s="595">
        <v>1</v>
      </c>
      <c r="DC146" s="595" t="s">
        <v>568</v>
      </c>
      <c r="DD146" s="595">
        <v>20</v>
      </c>
      <c r="DE146" s="595" t="s">
        <v>569</v>
      </c>
      <c r="DF146" s="595">
        <v>20</v>
      </c>
      <c r="DG146" s="595">
        <v>1</v>
      </c>
      <c r="DH146" s="595" t="s">
        <v>1028</v>
      </c>
      <c r="DI146" s="595">
        <v>1</v>
      </c>
      <c r="DJ146" s="595">
        <v>1</v>
      </c>
      <c r="DK146" s="595">
        <v>0</v>
      </c>
      <c r="DL146" s="595">
        <v>1</v>
      </c>
      <c r="DM146" s="595">
        <v>0</v>
      </c>
      <c r="DN146" s="595">
        <v>0</v>
      </c>
      <c r="DO146" s="595">
        <v>0</v>
      </c>
      <c r="DP146" s="595">
        <v>0</v>
      </c>
      <c r="DQ146" s="595">
        <v>0</v>
      </c>
      <c r="DR146" s="595"/>
      <c r="DS146" s="595"/>
      <c r="DT146" s="595"/>
    </row>
    <row r="147" spans="1:124" ht="47.25" customHeight="1">
      <c r="A147" s="8">
        <v>144</v>
      </c>
      <c r="B147" s="455" t="s">
        <v>997</v>
      </c>
      <c r="C147" s="455" t="s">
        <v>1020</v>
      </c>
      <c r="D147" s="595" t="s">
        <v>1042</v>
      </c>
      <c r="E147" s="595">
        <v>1</v>
      </c>
      <c r="F147" s="595">
        <v>1</v>
      </c>
      <c r="G147" s="595">
        <v>1</v>
      </c>
      <c r="H147" s="592">
        <v>121.48524999999999</v>
      </c>
      <c r="I147" s="592">
        <v>24.204180000000001</v>
      </c>
      <c r="J147" s="595" t="s">
        <v>1043</v>
      </c>
      <c r="K147" s="595" t="s">
        <v>1044</v>
      </c>
      <c r="L147" s="595" t="s">
        <v>1045</v>
      </c>
      <c r="M147" s="595" t="s">
        <v>1046</v>
      </c>
      <c r="N147" s="595">
        <v>0</v>
      </c>
      <c r="O147" s="596">
        <v>6</v>
      </c>
      <c r="P147" s="595">
        <v>1</v>
      </c>
      <c r="Q147" s="596">
        <v>26</v>
      </c>
      <c r="R147" s="596">
        <v>73</v>
      </c>
      <c r="S147" s="595">
        <v>1</v>
      </c>
      <c r="T147" s="595">
        <v>0</v>
      </c>
      <c r="U147" s="595">
        <v>0</v>
      </c>
      <c r="V147" s="596">
        <v>2</v>
      </c>
      <c r="W147" s="596">
        <v>2</v>
      </c>
      <c r="X147" s="595">
        <v>0</v>
      </c>
      <c r="Y147" s="596" t="s">
        <v>1646</v>
      </c>
      <c r="Z147" s="597"/>
      <c r="AA147" s="595"/>
      <c r="AB147" s="595">
        <v>0</v>
      </c>
      <c r="AC147" s="596">
        <v>0</v>
      </c>
      <c r="AD147" s="596">
        <v>0</v>
      </c>
      <c r="AE147" s="654">
        <v>1</v>
      </c>
      <c r="AF147" s="654">
        <v>0</v>
      </c>
      <c r="AG147" s="654"/>
      <c r="AH147" s="654"/>
      <c r="AI147" s="654"/>
      <c r="AJ147" s="654"/>
      <c r="AK147" s="654"/>
      <c r="AL147" s="654"/>
      <c r="AM147" s="654"/>
      <c r="AN147" s="654"/>
      <c r="AO147" s="654"/>
      <c r="AP147" s="654"/>
      <c r="AQ147" s="654">
        <v>1</v>
      </c>
      <c r="AR147" s="595">
        <v>121.600724</v>
      </c>
      <c r="AS147" s="595">
        <v>23.973700000000001</v>
      </c>
      <c r="AT147" s="595">
        <v>1</v>
      </c>
      <c r="AU147" s="595">
        <v>0</v>
      </c>
      <c r="AV147" s="595">
        <v>0</v>
      </c>
      <c r="AW147" s="595">
        <v>0</v>
      </c>
      <c r="AX147" s="595">
        <v>0</v>
      </c>
      <c r="AY147" s="595">
        <v>0</v>
      </c>
      <c r="AZ147" s="595">
        <v>0</v>
      </c>
      <c r="BA147" s="595">
        <v>0</v>
      </c>
      <c r="BB147" s="595"/>
      <c r="BC147" s="595"/>
      <c r="BD147" s="595"/>
      <c r="BE147" s="595"/>
      <c r="BF147" s="595"/>
      <c r="BG147" s="595"/>
      <c r="BH147" s="595"/>
      <c r="BI147" s="595"/>
      <c r="BJ147" s="595"/>
      <c r="BK147" s="595"/>
      <c r="BL147" s="595"/>
      <c r="BM147" s="595">
        <v>1</v>
      </c>
      <c r="BN147" s="595">
        <v>1</v>
      </c>
      <c r="BO147" s="595">
        <v>1</v>
      </c>
      <c r="BP147" s="654">
        <v>1</v>
      </c>
      <c r="BQ147" s="595">
        <v>0</v>
      </c>
      <c r="BR147" s="595"/>
      <c r="BS147" s="595"/>
      <c r="BT147" s="595"/>
      <c r="BU147" s="595">
        <v>1</v>
      </c>
      <c r="BV147" s="595">
        <v>121.374042</v>
      </c>
      <c r="BW147" s="595">
        <v>24.085068</v>
      </c>
      <c r="BX147" s="595">
        <v>1</v>
      </c>
      <c r="BY147" s="595">
        <v>121.97393700000001</v>
      </c>
      <c r="BZ147" s="595">
        <v>24.085077999999999</v>
      </c>
      <c r="CA147" s="595" t="s">
        <v>1064</v>
      </c>
      <c r="CB147" s="596">
        <v>30</v>
      </c>
      <c r="CC147" s="598">
        <v>0.41</v>
      </c>
      <c r="CD147" s="595" t="s">
        <v>154</v>
      </c>
      <c r="CE147" s="686">
        <v>1</v>
      </c>
      <c r="CF147" s="686">
        <v>0</v>
      </c>
      <c r="CG147" s="686">
        <v>0</v>
      </c>
      <c r="CH147" s="686">
        <v>121.97394</v>
      </c>
      <c r="CI147" s="686">
        <v>24.085077999999999</v>
      </c>
      <c r="CJ147" s="685"/>
      <c r="CK147" s="685"/>
      <c r="CL147" s="595">
        <v>1</v>
      </c>
      <c r="CM147" s="595"/>
      <c r="CN147" s="455">
        <v>7920</v>
      </c>
      <c r="CO147" s="431">
        <v>135</v>
      </c>
      <c r="CP147" s="431">
        <v>60</v>
      </c>
      <c r="CQ147" s="431">
        <v>54</v>
      </c>
      <c r="CR147" s="431"/>
      <c r="CS147" s="431"/>
      <c r="CT147" s="431"/>
      <c r="CU147" s="431"/>
      <c r="CV147" s="662" t="s">
        <v>1033</v>
      </c>
      <c r="CW147" s="595"/>
      <c r="CX147" s="595"/>
      <c r="CY147" s="595" t="s">
        <v>1047</v>
      </c>
      <c r="CZ147" s="595">
        <v>121.285731</v>
      </c>
      <c r="DA147" s="595">
        <v>24.122487</v>
      </c>
      <c r="DB147" s="595">
        <v>1</v>
      </c>
      <c r="DC147" s="595" t="s">
        <v>568</v>
      </c>
      <c r="DD147" s="595">
        <v>10</v>
      </c>
      <c r="DE147" s="595" t="s">
        <v>569</v>
      </c>
      <c r="DF147" s="595">
        <v>10</v>
      </c>
      <c r="DG147" s="595">
        <v>1</v>
      </c>
      <c r="DH147" s="595" t="s">
        <v>1028</v>
      </c>
      <c r="DI147" s="595">
        <v>1</v>
      </c>
      <c r="DJ147" s="595">
        <v>1</v>
      </c>
      <c r="DK147" s="595">
        <v>0</v>
      </c>
      <c r="DL147" s="595">
        <v>1</v>
      </c>
      <c r="DM147" s="595">
        <v>0</v>
      </c>
      <c r="DN147" s="595">
        <v>0</v>
      </c>
      <c r="DO147" s="595">
        <v>0</v>
      </c>
      <c r="DP147" s="595">
        <v>0</v>
      </c>
      <c r="DQ147" s="595">
        <v>0</v>
      </c>
      <c r="DR147" s="595"/>
      <c r="DS147" s="595"/>
      <c r="DT147" s="595"/>
    </row>
    <row r="148" spans="1:124" ht="42.75" customHeight="1">
      <c r="A148" s="8">
        <v>145</v>
      </c>
      <c r="B148" s="455" t="s">
        <v>997</v>
      </c>
      <c r="C148" s="455" t="s">
        <v>1020</v>
      </c>
      <c r="D148" s="595" t="s">
        <v>1048</v>
      </c>
      <c r="E148" s="595">
        <v>1</v>
      </c>
      <c r="F148" s="595">
        <v>1</v>
      </c>
      <c r="G148" s="595">
        <v>1</v>
      </c>
      <c r="H148" s="592">
        <v>121.50448</v>
      </c>
      <c r="I148" s="592">
        <v>23.960640000000001</v>
      </c>
      <c r="J148" s="595" t="s">
        <v>1049</v>
      </c>
      <c r="K148" s="595" t="s">
        <v>1050</v>
      </c>
      <c r="L148" s="595" t="s">
        <v>1051</v>
      </c>
      <c r="M148" s="595" t="s">
        <v>1052</v>
      </c>
      <c r="N148" s="595">
        <v>1</v>
      </c>
      <c r="O148" s="596">
        <v>6</v>
      </c>
      <c r="P148" s="595">
        <v>1</v>
      </c>
      <c r="Q148" s="595">
        <v>176</v>
      </c>
      <c r="R148" s="595">
        <v>616</v>
      </c>
      <c r="S148" s="595">
        <v>0</v>
      </c>
      <c r="T148" s="595">
        <v>1</v>
      </c>
      <c r="U148" s="595">
        <v>0</v>
      </c>
      <c r="V148" s="596">
        <v>2</v>
      </c>
      <c r="W148" s="596">
        <v>1</v>
      </c>
      <c r="X148" s="596">
        <v>0</v>
      </c>
      <c r="Y148" s="595"/>
      <c r="Z148" s="597"/>
      <c r="AA148" s="595"/>
      <c r="AB148" s="595">
        <v>0</v>
      </c>
      <c r="AC148" s="750">
        <v>40</v>
      </c>
      <c r="AD148" s="750">
        <v>160</v>
      </c>
      <c r="AE148" s="654">
        <v>1</v>
      </c>
      <c r="AF148" s="654">
        <v>0</v>
      </c>
      <c r="AG148" s="654"/>
      <c r="AH148" s="654"/>
      <c r="AI148" s="654"/>
      <c r="AJ148" s="654"/>
      <c r="AK148" s="654"/>
      <c r="AL148" s="654"/>
      <c r="AM148" s="654"/>
      <c r="AN148" s="654"/>
      <c r="AO148" s="654"/>
      <c r="AP148" s="654"/>
      <c r="AQ148" s="654">
        <v>1</v>
      </c>
      <c r="AR148" s="595">
        <v>121.600724</v>
      </c>
      <c r="AS148" s="595">
        <v>23.973700000000001</v>
      </c>
      <c r="AT148" s="595">
        <v>1</v>
      </c>
      <c r="AU148" s="595">
        <v>0</v>
      </c>
      <c r="AV148" s="595">
        <v>0</v>
      </c>
      <c r="AW148" s="595">
        <v>0</v>
      </c>
      <c r="AX148" s="595">
        <v>0</v>
      </c>
      <c r="AY148" s="595">
        <v>0</v>
      </c>
      <c r="AZ148" s="595">
        <v>0</v>
      </c>
      <c r="BA148" s="595">
        <v>0</v>
      </c>
      <c r="BB148" s="595"/>
      <c r="BC148" s="595"/>
      <c r="BD148" s="595"/>
      <c r="BE148" s="595"/>
      <c r="BF148" s="595"/>
      <c r="BG148" s="595"/>
      <c r="BH148" s="595"/>
      <c r="BI148" s="595"/>
      <c r="BJ148" s="595"/>
      <c r="BK148" s="595"/>
      <c r="BL148" s="595"/>
      <c r="BM148" s="595">
        <v>1</v>
      </c>
      <c r="BN148" s="595">
        <v>1</v>
      </c>
      <c r="BO148" s="595">
        <v>1</v>
      </c>
      <c r="BP148" s="654">
        <v>1</v>
      </c>
      <c r="BQ148" s="595">
        <v>0</v>
      </c>
      <c r="BR148" s="595"/>
      <c r="BS148" s="595"/>
      <c r="BT148" s="595"/>
      <c r="BU148" s="595">
        <v>1</v>
      </c>
      <c r="BV148" s="595">
        <v>121.29409699999999</v>
      </c>
      <c r="BW148" s="595">
        <v>23.575351999999999</v>
      </c>
      <c r="BX148" s="595">
        <v>1</v>
      </c>
      <c r="BY148" s="595">
        <v>121.29335500000001</v>
      </c>
      <c r="BZ148" s="595">
        <v>23.575520999999998</v>
      </c>
      <c r="CA148" s="654" t="s">
        <v>1053</v>
      </c>
      <c r="CB148" s="750">
        <v>37</v>
      </c>
      <c r="CC148" s="750">
        <v>7.0000000000000007E-2</v>
      </c>
      <c r="CD148" s="751">
        <v>0.38</v>
      </c>
      <c r="CE148" s="686">
        <v>1</v>
      </c>
      <c r="CF148" s="686">
        <v>0</v>
      </c>
      <c r="CG148" s="686">
        <v>0</v>
      </c>
      <c r="CH148" s="687">
        <v>121.29336000000001</v>
      </c>
      <c r="CI148" s="687">
        <v>23.575520999999998</v>
      </c>
      <c r="CJ148" s="685"/>
      <c r="CK148" s="688"/>
      <c r="CL148" s="754">
        <v>1</v>
      </c>
      <c r="CM148" s="595"/>
      <c r="CN148" s="455">
        <v>9275</v>
      </c>
      <c r="CO148" s="431">
        <v>1484</v>
      </c>
      <c r="CP148" s="431">
        <v>235</v>
      </c>
      <c r="CQ148" s="431">
        <v>36</v>
      </c>
      <c r="CR148" s="431"/>
      <c r="CS148" s="431"/>
      <c r="CT148" s="431"/>
      <c r="CU148" s="431"/>
      <c r="CV148" s="595" t="s">
        <v>1054</v>
      </c>
      <c r="CW148" s="595">
        <v>121.301372</v>
      </c>
      <c r="CX148" s="595">
        <v>23.573706000000001</v>
      </c>
      <c r="CY148" s="595" t="s">
        <v>1054</v>
      </c>
      <c r="CZ148" s="595">
        <v>121.301372</v>
      </c>
      <c r="DA148" s="595">
        <v>23.573706000000001</v>
      </c>
      <c r="DB148" s="595">
        <v>1</v>
      </c>
      <c r="DC148" s="595" t="s">
        <v>568</v>
      </c>
      <c r="DD148" s="595">
        <v>15</v>
      </c>
      <c r="DE148" s="595" t="s">
        <v>569</v>
      </c>
      <c r="DF148" s="595">
        <v>15</v>
      </c>
      <c r="DG148" s="595">
        <v>1</v>
      </c>
      <c r="DH148" s="595" t="s">
        <v>1028</v>
      </c>
      <c r="DI148" s="595">
        <v>1</v>
      </c>
      <c r="DJ148" s="595">
        <v>1</v>
      </c>
      <c r="DK148" s="595">
        <v>0</v>
      </c>
      <c r="DL148" s="595">
        <v>1</v>
      </c>
      <c r="DM148" s="595">
        <v>0</v>
      </c>
      <c r="DN148" s="595">
        <v>0</v>
      </c>
      <c r="DO148" s="595">
        <v>0</v>
      </c>
      <c r="DP148" s="595">
        <v>0</v>
      </c>
      <c r="DQ148" s="595">
        <v>0</v>
      </c>
      <c r="DR148" s="595"/>
      <c r="DS148" s="595"/>
      <c r="DT148" s="595"/>
    </row>
    <row r="149" spans="1:124" ht="63" customHeight="1">
      <c r="A149" s="8">
        <v>146</v>
      </c>
      <c r="B149" s="455" t="s">
        <v>997</v>
      </c>
      <c r="C149" s="455" t="s">
        <v>1020</v>
      </c>
      <c r="D149" s="595" t="s">
        <v>1055</v>
      </c>
      <c r="E149" s="595">
        <v>1</v>
      </c>
      <c r="F149" s="595">
        <v>1</v>
      </c>
      <c r="G149" s="595">
        <v>1</v>
      </c>
      <c r="H149" s="592">
        <v>121.49178000000001</v>
      </c>
      <c r="I149" s="592">
        <v>23.96378</v>
      </c>
      <c r="J149" s="595" t="s">
        <v>1049</v>
      </c>
      <c r="K149" s="595" t="s">
        <v>1050</v>
      </c>
      <c r="L149" s="595" t="s">
        <v>1051</v>
      </c>
      <c r="M149" s="595" t="s">
        <v>1052</v>
      </c>
      <c r="N149" s="595">
        <v>1</v>
      </c>
      <c r="O149" s="596">
        <v>6</v>
      </c>
      <c r="P149" s="595">
        <v>1</v>
      </c>
      <c r="Q149" s="595">
        <v>216</v>
      </c>
      <c r="R149" s="595">
        <v>917</v>
      </c>
      <c r="S149" s="595">
        <v>0</v>
      </c>
      <c r="T149" s="595">
        <v>1</v>
      </c>
      <c r="U149" s="595">
        <v>0</v>
      </c>
      <c r="V149" s="596">
        <v>9</v>
      </c>
      <c r="W149" s="596">
        <v>11</v>
      </c>
      <c r="X149" s="596">
        <v>0</v>
      </c>
      <c r="Y149" s="596" t="s">
        <v>1648</v>
      </c>
      <c r="Z149" s="597"/>
      <c r="AA149" s="595"/>
      <c r="AB149" s="595">
        <v>0</v>
      </c>
      <c r="AC149" s="750"/>
      <c r="AD149" s="750"/>
      <c r="AE149" s="654">
        <v>1</v>
      </c>
      <c r="AF149" s="654">
        <v>0</v>
      </c>
      <c r="AG149" s="654"/>
      <c r="AH149" s="654"/>
      <c r="AI149" s="654"/>
      <c r="AJ149" s="654"/>
      <c r="AK149" s="654"/>
      <c r="AL149" s="654"/>
      <c r="AM149" s="654"/>
      <c r="AN149" s="654"/>
      <c r="AO149" s="654"/>
      <c r="AP149" s="654"/>
      <c r="AQ149" s="654">
        <v>1</v>
      </c>
      <c r="AR149" s="595">
        <v>121.600724</v>
      </c>
      <c r="AS149" s="595">
        <v>23.973700000000001</v>
      </c>
      <c r="AT149" s="595">
        <v>1</v>
      </c>
      <c r="AU149" s="595">
        <v>0</v>
      </c>
      <c r="AV149" s="595">
        <v>0</v>
      </c>
      <c r="AW149" s="595">
        <v>0</v>
      </c>
      <c r="AX149" s="595">
        <v>0</v>
      </c>
      <c r="AY149" s="595">
        <v>0</v>
      </c>
      <c r="AZ149" s="595">
        <v>0</v>
      </c>
      <c r="BA149" s="595">
        <v>0</v>
      </c>
      <c r="BB149" s="595"/>
      <c r="BC149" s="595"/>
      <c r="BD149" s="595"/>
      <c r="BE149" s="595"/>
      <c r="BF149" s="595"/>
      <c r="BG149" s="595"/>
      <c r="BH149" s="595"/>
      <c r="BI149" s="595"/>
      <c r="BJ149" s="595"/>
      <c r="BK149" s="595"/>
      <c r="BL149" s="595"/>
      <c r="BM149" s="595">
        <v>1</v>
      </c>
      <c r="BN149" s="595">
        <v>1</v>
      </c>
      <c r="BO149" s="595">
        <v>1</v>
      </c>
      <c r="BP149" s="654">
        <v>1</v>
      </c>
      <c r="BQ149" s="595">
        <v>0</v>
      </c>
      <c r="BR149" s="595"/>
      <c r="BS149" s="595"/>
      <c r="BT149" s="595"/>
      <c r="BU149" s="595">
        <v>1</v>
      </c>
      <c r="BV149" s="595">
        <v>121.29409699999999</v>
      </c>
      <c r="BW149" s="595">
        <v>23.575351999999999</v>
      </c>
      <c r="BX149" s="595">
        <v>1</v>
      </c>
      <c r="BY149" s="595">
        <v>121.29335500000001</v>
      </c>
      <c r="BZ149" s="595">
        <v>23.575520999999998</v>
      </c>
      <c r="CA149" s="654" t="s">
        <v>1053</v>
      </c>
      <c r="CB149" s="750"/>
      <c r="CC149" s="750"/>
      <c r="CD149" s="751"/>
      <c r="CE149" s="686">
        <v>1</v>
      </c>
      <c r="CF149" s="686">
        <v>0</v>
      </c>
      <c r="CG149" s="686">
        <v>0</v>
      </c>
      <c r="CH149" s="687">
        <v>121.29336000000001</v>
      </c>
      <c r="CI149" s="687">
        <v>23.575520999999998</v>
      </c>
      <c r="CJ149" s="685"/>
      <c r="CK149" s="688"/>
      <c r="CL149" s="754"/>
      <c r="CM149" s="595"/>
      <c r="CN149" s="455">
        <v>9275</v>
      </c>
      <c r="CO149" s="431">
        <v>1484</v>
      </c>
      <c r="CP149" s="431">
        <v>235</v>
      </c>
      <c r="CQ149" s="431">
        <v>36</v>
      </c>
      <c r="CR149" s="431"/>
      <c r="CS149" s="431"/>
      <c r="CT149" s="431"/>
      <c r="CU149" s="431"/>
      <c r="CV149" s="595" t="s">
        <v>1056</v>
      </c>
      <c r="CW149" s="595">
        <v>121.29357899999999</v>
      </c>
      <c r="CX149" s="595">
        <v>23.575659000000002</v>
      </c>
      <c r="CY149" s="595" t="s">
        <v>1056</v>
      </c>
      <c r="CZ149" s="595">
        <v>121.29357899999999</v>
      </c>
      <c r="DA149" s="595">
        <v>23.575659000000002</v>
      </c>
      <c r="DB149" s="595">
        <v>1</v>
      </c>
      <c r="DC149" s="595" t="s">
        <v>568</v>
      </c>
      <c r="DD149" s="595">
        <v>30</v>
      </c>
      <c r="DE149" s="595" t="s">
        <v>569</v>
      </c>
      <c r="DF149" s="595">
        <v>30</v>
      </c>
      <c r="DG149" s="595">
        <v>1</v>
      </c>
      <c r="DH149" s="595" t="s">
        <v>1028</v>
      </c>
      <c r="DI149" s="595">
        <v>1</v>
      </c>
      <c r="DJ149" s="595">
        <v>1</v>
      </c>
      <c r="DK149" s="595">
        <v>0</v>
      </c>
      <c r="DL149" s="595">
        <v>1</v>
      </c>
      <c r="DM149" s="595">
        <v>0</v>
      </c>
      <c r="DN149" s="595">
        <v>0</v>
      </c>
      <c r="DO149" s="595">
        <v>0</v>
      </c>
      <c r="DP149" s="595">
        <v>0</v>
      </c>
      <c r="DQ149" s="595">
        <v>0</v>
      </c>
      <c r="DR149" s="595"/>
      <c r="DS149" s="595"/>
      <c r="DT149" s="595"/>
    </row>
    <row r="150" spans="1:124" ht="47.25" customHeight="1">
      <c r="A150" s="8">
        <v>147</v>
      </c>
      <c r="B150" s="455" t="s">
        <v>997</v>
      </c>
      <c r="C150" s="455" t="s">
        <v>1020</v>
      </c>
      <c r="D150" s="595" t="s">
        <v>1057</v>
      </c>
      <c r="E150" s="595">
        <v>1</v>
      </c>
      <c r="F150" s="595">
        <v>1</v>
      </c>
      <c r="G150" s="595">
        <v>1</v>
      </c>
      <c r="H150" s="592">
        <v>121.50139</v>
      </c>
      <c r="I150" s="592">
        <v>23.892849999999999</v>
      </c>
      <c r="J150" s="595" t="s">
        <v>1058</v>
      </c>
      <c r="K150" s="595" t="s">
        <v>1059</v>
      </c>
      <c r="L150" s="600" t="s">
        <v>1060</v>
      </c>
      <c r="M150" s="595" t="s">
        <v>1061</v>
      </c>
      <c r="N150" s="595">
        <v>0</v>
      </c>
      <c r="O150" s="596">
        <v>7</v>
      </c>
      <c r="P150" s="595">
        <v>1</v>
      </c>
      <c r="Q150" s="595">
        <v>115</v>
      </c>
      <c r="R150" s="595">
        <v>419</v>
      </c>
      <c r="S150" s="595">
        <v>1</v>
      </c>
      <c r="T150" s="595">
        <v>0</v>
      </c>
      <c r="U150" s="595">
        <v>0</v>
      </c>
      <c r="V150" s="596">
        <v>1</v>
      </c>
      <c r="W150" s="596">
        <v>2</v>
      </c>
      <c r="X150" s="595">
        <v>0</v>
      </c>
      <c r="Y150" s="595"/>
      <c r="Z150" s="597"/>
      <c r="AA150" s="595"/>
      <c r="AB150" s="595">
        <v>0</v>
      </c>
      <c r="AC150" s="596">
        <v>15</v>
      </c>
      <c r="AD150" s="596">
        <v>60</v>
      </c>
      <c r="AE150" s="654">
        <v>1</v>
      </c>
      <c r="AF150" s="654">
        <v>0</v>
      </c>
      <c r="AG150" s="654"/>
      <c r="AH150" s="654"/>
      <c r="AI150" s="654"/>
      <c r="AJ150" s="654"/>
      <c r="AK150" s="654"/>
      <c r="AL150" s="654"/>
      <c r="AM150" s="654"/>
      <c r="AN150" s="654"/>
      <c r="AO150" s="654"/>
      <c r="AP150" s="654"/>
      <c r="AQ150" s="654">
        <v>1</v>
      </c>
      <c r="AR150" s="595">
        <v>121.600724</v>
      </c>
      <c r="AS150" s="595">
        <v>23.973700000000001</v>
      </c>
      <c r="AT150" s="595">
        <v>1</v>
      </c>
      <c r="AU150" s="595">
        <v>0</v>
      </c>
      <c r="AV150" s="595">
        <v>0</v>
      </c>
      <c r="AW150" s="595">
        <v>0</v>
      </c>
      <c r="AX150" s="595">
        <v>0</v>
      </c>
      <c r="AY150" s="595">
        <v>0</v>
      </c>
      <c r="AZ150" s="595">
        <v>0</v>
      </c>
      <c r="BA150" s="595">
        <v>0</v>
      </c>
      <c r="BB150" s="595"/>
      <c r="BC150" s="595"/>
      <c r="BD150" s="595"/>
      <c r="BE150" s="595"/>
      <c r="BF150" s="595"/>
      <c r="BG150" s="595"/>
      <c r="BH150" s="595"/>
      <c r="BI150" s="595"/>
      <c r="BJ150" s="595"/>
      <c r="BK150" s="595"/>
      <c r="BL150" s="595"/>
      <c r="BM150" s="595">
        <v>1</v>
      </c>
      <c r="BN150" s="595">
        <v>1</v>
      </c>
      <c r="BO150" s="595">
        <v>1</v>
      </c>
      <c r="BP150" s="654">
        <v>1</v>
      </c>
      <c r="BQ150" s="595">
        <v>0</v>
      </c>
      <c r="BR150" s="595"/>
      <c r="BS150" s="595"/>
      <c r="BT150" s="595"/>
      <c r="BU150" s="595">
        <v>1</v>
      </c>
      <c r="BV150" s="595">
        <v>121.302299</v>
      </c>
      <c r="BW150" s="595">
        <v>23.565187000000002</v>
      </c>
      <c r="BX150" s="595">
        <v>1</v>
      </c>
      <c r="BY150" s="595">
        <v>121.302299</v>
      </c>
      <c r="BZ150" s="595">
        <v>23.565176000000001</v>
      </c>
      <c r="CA150" s="595" t="s">
        <v>1647</v>
      </c>
      <c r="CB150" s="596">
        <v>75</v>
      </c>
      <c r="CC150" s="598">
        <v>0.18</v>
      </c>
      <c r="CD150" s="598">
        <v>1.25</v>
      </c>
      <c r="CE150" s="686">
        <v>1</v>
      </c>
      <c r="CF150" s="686">
        <v>0</v>
      </c>
      <c r="CG150" s="686">
        <v>0</v>
      </c>
      <c r="CH150" s="686">
        <v>121.3023</v>
      </c>
      <c r="CI150" s="686">
        <v>23.565176000000001</v>
      </c>
      <c r="CJ150" s="685"/>
      <c r="CK150" s="685"/>
      <c r="CL150" s="595">
        <v>1</v>
      </c>
      <c r="CM150" s="595"/>
      <c r="CN150" s="455">
        <v>2100</v>
      </c>
      <c r="CO150" s="431">
        <v>336</v>
      </c>
      <c r="CP150" s="431">
        <v>250</v>
      </c>
      <c r="CQ150" s="431">
        <v>67</v>
      </c>
      <c r="CR150" s="431"/>
      <c r="CS150" s="431"/>
      <c r="CT150" s="431"/>
      <c r="CU150" s="431"/>
      <c r="CV150" s="662" t="s">
        <v>1033</v>
      </c>
      <c r="CW150" s="595"/>
      <c r="CX150" s="595"/>
      <c r="CY150" s="595" t="s">
        <v>1062</v>
      </c>
      <c r="CZ150" s="595">
        <v>121.300529</v>
      </c>
      <c r="DA150" s="595">
        <v>23.5336</v>
      </c>
      <c r="DB150" s="595">
        <v>1</v>
      </c>
      <c r="DC150" s="595" t="s">
        <v>568</v>
      </c>
      <c r="DD150" s="595">
        <v>15</v>
      </c>
      <c r="DE150" s="595" t="s">
        <v>569</v>
      </c>
      <c r="DF150" s="595">
        <v>15</v>
      </c>
      <c r="DG150" s="595">
        <v>1</v>
      </c>
      <c r="DH150" s="595" t="s">
        <v>1028</v>
      </c>
      <c r="DI150" s="595">
        <v>1</v>
      </c>
      <c r="DJ150" s="595">
        <v>1</v>
      </c>
      <c r="DK150" s="595">
        <v>0</v>
      </c>
      <c r="DL150" s="595">
        <v>1</v>
      </c>
      <c r="DM150" s="595">
        <v>0</v>
      </c>
      <c r="DN150" s="595">
        <v>0</v>
      </c>
      <c r="DO150" s="595">
        <v>0</v>
      </c>
      <c r="DP150" s="595">
        <v>0</v>
      </c>
      <c r="DQ150" s="595">
        <v>0</v>
      </c>
      <c r="DR150" s="595"/>
      <c r="DS150" s="595"/>
      <c r="DT150" s="595"/>
    </row>
    <row r="151" spans="1:124" ht="47.25" customHeight="1">
      <c r="A151" s="8">
        <v>148</v>
      </c>
      <c r="B151" s="455" t="s">
        <v>997</v>
      </c>
      <c r="C151" s="455" t="s">
        <v>1020</v>
      </c>
      <c r="D151" s="595" t="s">
        <v>1063</v>
      </c>
      <c r="E151" s="595">
        <v>0</v>
      </c>
      <c r="F151" s="595">
        <v>1</v>
      </c>
      <c r="G151" s="595">
        <v>1</v>
      </c>
      <c r="H151" s="595">
        <v>121.494519</v>
      </c>
      <c r="I151" s="595">
        <v>24.183039999999998</v>
      </c>
      <c r="J151" s="595" t="s">
        <v>1043</v>
      </c>
      <c r="K151" s="595" t="s">
        <v>1044</v>
      </c>
      <c r="L151" s="600" t="s">
        <v>1045</v>
      </c>
      <c r="M151" s="600" t="s">
        <v>1046</v>
      </c>
      <c r="N151" s="595">
        <v>0</v>
      </c>
      <c r="O151" s="596">
        <v>5</v>
      </c>
      <c r="P151" s="595">
        <v>0</v>
      </c>
      <c r="Q151" s="595">
        <v>12</v>
      </c>
      <c r="R151" s="595">
        <v>24</v>
      </c>
      <c r="S151" s="595">
        <v>1</v>
      </c>
      <c r="T151" s="595">
        <v>0</v>
      </c>
      <c r="U151" s="595">
        <v>0</v>
      </c>
      <c r="V151" s="596">
        <v>9</v>
      </c>
      <c r="W151" s="596">
        <v>3</v>
      </c>
      <c r="X151" s="595">
        <v>0</v>
      </c>
      <c r="Y151" s="596" t="s">
        <v>1646</v>
      </c>
      <c r="Z151" s="597"/>
      <c r="AA151" s="595"/>
      <c r="AB151" s="595">
        <v>0</v>
      </c>
      <c r="AC151" s="596">
        <v>12</v>
      </c>
      <c r="AD151" s="596">
        <v>24</v>
      </c>
      <c r="AE151" s="654">
        <v>1</v>
      </c>
      <c r="AF151" s="654">
        <v>0</v>
      </c>
      <c r="AG151" s="654"/>
      <c r="AH151" s="654"/>
      <c r="AI151" s="654"/>
      <c r="AJ151" s="654"/>
      <c r="AK151" s="654"/>
      <c r="AL151" s="654"/>
      <c r="AM151" s="654"/>
      <c r="AN151" s="654"/>
      <c r="AO151" s="654"/>
      <c r="AP151" s="654"/>
      <c r="AQ151" s="654">
        <v>1</v>
      </c>
      <c r="AR151" s="595">
        <v>121.494519</v>
      </c>
      <c r="AS151" s="595">
        <v>24.183039999999998</v>
      </c>
      <c r="AT151" s="595">
        <v>1</v>
      </c>
      <c r="AU151" s="595">
        <v>0</v>
      </c>
      <c r="AV151" s="595">
        <v>0</v>
      </c>
      <c r="AW151" s="595">
        <v>0</v>
      </c>
      <c r="AX151" s="595">
        <v>0</v>
      </c>
      <c r="AY151" s="595">
        <v>0</v>
      </c>
      <c r="AZ151" s="595">
        <v>0</v>
      </c>
      <c r="BA151" s="595">
        <v>0</v>
      </c>
      <c r="BB151" s="595"/>
      <c r="BC151" s="595"/>
      <c r="BD151" s="595"/>
      <c r="BE151" s="595"/>
      <c r="BF151" s="595"/>
      <c r="BG151" s="595"/>
      <c r="BH151" s="595"/>
      <c r="BI151" s="595"/>
      <c r="BJ151" s="595"/>
      <c r="BK151" s="595"/>
      <c r="BL151" s="595"/>
      <c r="BM151" s="595">
        <v>1</v>
      </c>
      <c r="BN151" s="595">
        <v>1</v>
      </c>
      <c r="BO151" s="595">
        <v>1</v>
      </c>
      <c r="BP151" s="670">
        <v>0</v>
      </c>
      <c r="BQ151" s="595">
        <v>0</v>
      </c>
      <c r="BR151" s="595"/>
      <c r="BS151" s="595"/>
      <c r="BT151" s="595"/>
      <c r="BU151" s="595">
        <v>0</v>
      </c>
      <c r="BV151" s="595"/>
      <c r="BW151" s="595"/>
      <c r="BX151" s="595">
        <v>0</v>
      </c>
      <c r="BY151" s="595"/>
      <c r="BZ151" s="595"/>
      <c r="CA151" s="595" t="s">
        <v>1064</v>
      </c>
      <c r="CB151" s="596">
        <v>70</v>
      </c>
      <c r="CC151" s="598">
        <v>2.92</v>
      </c>
      <c r="CD151" s="595" t="s">
        <v>154</v>
      </c>
      <c r="CE151" s="686">
        <v>1</v>
      </c>
      <c r="CF151" s="686">
        <v>0</v>
      </c>
      <c r="CG151" s="686">
        <v>0</v>
      </c>
      <c r="CH151" s="686">
        <v>121.29394000000001</v>
      </c>
      <c r="CI151" s="686">
        <v>24.085077999999999</v>
      </c>
      <c r="CJ151" s="685"/>
      <c r="CK151" s="685"/>
      <c r="CL151" s="595">
        <v>1</v>
      </c>
      <c r="CM151" s="595"/>
      <c r="CN151" s="455">
        <v>848</v>
      </c>
      <c r="CO151" s="431">
        <v>134.4</v>
      </c>
      <c r="CP151" s="431">
        <v>60</v>
      </c>
      <c r="CQ151" s="431">
        <v>36</v>
      </c>
      <c r="CR151" s="431"/>
      <c r="CS151" s="431"/>
      <c r="CT151" s="431"/>
      <c r="CU151" s="431"/>
      <c r="CV151" s="662" t="s">
        <v>1033</v>
      </c>
      <c r="CW151" s="595"/>
      <c r="CX151" s="595"/>
      <c r="CY151" s="595" t="s">
        <v>1065</v>
      </c>
      <c r="CZ151" s="595">
        <v>121.49413300000001</v>
      </c>
      <c r="DA151" s="595">
        <v>24.182697000000001</v>
      </c>
      <c r="DB151" s="595">
        <v>1</v>
      </c>
      <c r="DC151" s="595" t="s">
        <v>568</v>
      </c>
      <c r="DD151" s="595">
        <v>10</v>
      </c>
      <c r="DE151" s="595"/>
      <c r="DF151" s="595"/>
      <c r="DG151" s="595">
        <v>1</v>
      </c>
      <c r="DH151" s="595" t="s">
        <v>1028</v>
      </c>
      <c r="DI151" s="595">
        <v>1</v>
      </c>
      <c r="DJ151" s="595">
        <v>1</v>
      </c>
      <c r="DK151" s="595">
        <v>2</v>
      </c>
      <c r="DL151" s="595">
        <v>1</v>
      </c>
      <c r="DM151" s="595">
        <v>1</v>
      </c>
      <c r="DN151" s="595">
        <v>0</v>
      </c>
      <c r="DO151" s="595">
        <v>0</v>
      </c>
      <c r="DP151" s="595">
        <v>0</v>
      </c>
      <c r="DQ151" s="595">
        <v>0</v>
      </c>
      <c r="DR151" s="595"/>
      <c r="DS151" s="595"/>
      <c r="DT151" s="595"/>
    </row>
    <row r="152" spans="1:124" ht="63">
      <c r="A152" s="8">
        <v>149</v>
      </c>
      <c r="B152" s="455" t="s">
        <v>997</v>
      </c>
      <c r="C152" s="455" t="s">
        <v>1066</v>
      </c>
      <c r="D152" s="601" t="s">
        <v>1067</v>
      </c>
      <c r="E152" s="601">
        <v>0</v>
      </c>
      <c r="F152" s="601">
        <v>0</v>
      </c>
      <c r="G152" s="601">
        <v>1</v>
      </c>
      <c r="H152" s="591">
        <v>121.344306</v>
      </c>
      <c r="I152" s="591">
        <v>23.43844</v>
      </c>
      <c r="J152" s="591" t="s">
        <v>1068</v>
      </c>
      <c r="K152" s="591" t="s">
        <v>1069</v>
      </c>
      <c r="L152" s="593" t="s">
        <v>1070</v>
      </c>
      <c r="M152" s="591" t="s">
        <v>1071</v>
      </c>
      <c r="N152" s="591">
        <v>1</v>
      </c>
      <c r="O152" s="591">
        <v>3</v>
      </c>
      <c r="P152" s="591">
        <v>1</v>
      </c>
      <c r="Q152" s="591">
        <v>177</v>
      </c>
      <c r="R152" s="591">
        <v>675</v>
      </c>
      <c r="S152" s="591">
        <v>1</v>
      </c>
      <c r="T152" s="591">
        <v>0</v>
      </c>
      <c r="U152" s="591">
        <v>0</v>
      </c>
      <c r="V152" s="591">
        <v>40</v>
      </c>
      <c r="W152" s="591">
        <v>13</v>
      </c>
      <c r="X152" s="591">
        <v>0</v>
      </c>
      <c r="Y152" s="591"/>
      <c r="Z152" s="591"/>
      <c r="AA152" s="591"/>
      <c r="AB152" s="591">
        <v>0</v>
      </c>
      <c r="AC152" s="602">
        <v>0</v>
      </c>
      <c r="AD152" s="602">
        <v>0</v>
      </c>
      <c r="AE152" s="653">
        <v>1</v>
      </c>
      <c r="AF152" s="653">
        <v>0</v>
      </c>
      <c r="AG152" s="655">
        <v>121.344306</v>
      </c>
      <c r="AH152" s="655">
        <v>23.43844</v>
      </c>
      <c r="AI152" s="655">
        <v>1</v>
      </c>
      <c r="AJ152" s="655">
        <v>0</v>
      </c>
      <c r="AK152" s="655">
        <v>1</v>
      </c>
      <c r="AL152" s="655">
        <v>0</v>
      </c>
      <c r="AM152" s="655">
        <v>1</v>
      </c>
      <c r="AN152" s="653"/>
      <c r="AO152" s="653"/>
      <c r="AP152" s="653"/>
      <c r="AQ152" s="653">
        <v>1</v>
      </c>
      <c r="AR152" s="602">
        <v>121.31260399999999</v>
      </c>
      <c r="AS152" s="591">
        <v>23.326865000000002</v>
      </c>
      <c r="AT152" s="591">
        <v>1</v>
      </c>
      <c r="AU152" s="591">
        <v>0</v>
      </c>
      <c r="AV152" s="591">
        <v>0</v>
      </c>
      <c r="AW152" s="591">
        <v>0</v>
      </c>
      <c r="AX152" s="591">
        <v>0</v>
      </c>
      <c r="AY152" s="591">
        <v>0</v>
      </c>
      <c r="AZ152" s="591">
        <v>0</v>
      </c>
      <c r="BA152" s="591">
        <v>0</v>
      </c>
      <c r="BB152" s="591"/>
      <c r="BC152" s="591"/>
      <c r="BD152" s="591"/>
      <c r="BE152" s="591"/>
      <c r="BF152" s="591"/>
      <c r="BG152" s="591"/>
      <c r="BH152" s="591"/>
      <c r="BI152" s="591"/>
      <c r="BJ152" s="591"/>
      <c r="BK152" s="591"/>
      <c r="BL152" s="591"/>
      <c r="BM152" s="591">
        <v>1</v>
      </c>
      <c r="BN152" s="591">
        <v>1</v>
      </c>
      <c r="BO152" s="591">
        <v>1</v>
      </c>
      <c r="BP152" s="669">
        <v>0</v>
      </c>
      <c r="BQ152" s="591">
        <v>0</v>
      </c>
      <c r="BR152" s="591"/>
      <c r="BS152" s="591"/>
      <c r="BT152" s="591"/>
      <c r="BU152" s="591">
        <v>0</v>
      </c>
      <c r="BV152" s="591"/>
      <c r="BW152" s="591"/>
      <c r="BX152" s="591">
        <v>0</v>
      </c>
      <c r="BY152" s="591"/>
      <c r="BZ152" s="591"/>
      <c r="CA152" s="653" t="s">
        <v>1072</v>
      </c>
      <c r="CB152" s="591">
        <v>0</v>
      </c>
      <c r="CC152" s="602">
        <v>0</v>
      </c>
      <c r="CD152" s="602">
        <v>0</v>
      </c>
      <c r="CE152" s="682">
        <v>0</v>
      </c>
      <c r="CF152" s="682">
        <v>0</v>
      </c>
      <c r="CG152" s="682">
        <v>0</v>
      </c>
      <c r="CH152" s="682">
        <v>121.344306</v>
      </c>
      <c r="CI152" s="682">
        <v>23.43844</v>
      </c>
      <c r="CJ152" s="689">
        <v>1</v>
      </c>
      <c r="CK152" s="685" t="s">
        <v>1880</v>
      </c>
      <c r="CL152" s="591">
        <v>0</v>
      </c>
      <c r="CM152" s="603">
        <v>0</v>
      </c>
      <c r="CN152" s="455">
        <v>0</v>
      </c>
      <c r="CO152" s="665">
        <v>0</v>
      </c>
      <c r="CP152" s="665">
        <v>0</v>
      </c>
      <c r="CQ152" s="665">
        <v>0</v>
      </c>
      <c r="CR152" s="431">
        <v>0</v>
      </c>
      <c r="CS152" s="431">
        <v>0</v>
      </c>
      <c r="CT152" s="431">
        <v>0</v>
      </c>
      <c r="CU152" s="431">
        <v>0</v>
      </c>
      <c r="CV152" s="591" t="s">
        <v>1073</v>
      </c>
      <c r="CW152" s="591">
        <v>121.344306</v>
      </c>
      <c r="CX152" s="591">
        <v>23.43844</v>
      </c>
      <c r="CY152" s="591" t="s">
        <v>1073</v>
      </c>
      <c r="CZ152" s="591">
        <v>121.344306</v>
      </c>
      <c r="DA152" s="591">
        <v>23.43844</v>
      </c>
      <c r="DB152" s="591">
        <v>1</v>
      </c>
      <c r="DC152" s="591" t="s">
        <v>569</v>
      </c>
      <c r="DD152" s="591">
        <v>10</v>
      </c>
      <c r="DE152" s="591"/>
      <c r="DF152" s="591"/>
      <c r="DG152" s="591">
        <v>1</v>
      </c>
      <c r="DH152" s="591" t="s">
        <v>1006</v>
      </c>
      <c r="DI152" s="591">
        <v>1</v>
      </c>
      <c r="DJ152" s="591">
        <v>1</v>
      </c>
      <c r="DK152" s="591">
        <v>0</v>
      </c>
      <c r="DL152" s="591">
        <v>1</v>
      </c>
      <c r="DM152" s="591">
        <v>0</v>
      </c>
      <c r="DN152" s="591">
        <v>0</v>
      </c>
      <c r="DO152" s="591">
        <v>1</v>
      </c>
      <c r="DP152" s="591">
        <v>0</v>
      </c>
      <c r="DQ152" s="591">
        <v>0</v>
      </c>
      <c r="DR152" s="591"/>
      <c r="DS152" s="591"/>
      <c r="DT152" s="591"/>
    </row>
    <row r="153" spans="1:124" ht="63">
      <c r="A153" s="8">
        <v>150</v>
      </c>
      <c r="B153" s="455" t="s">
        <v>997</v>
      </c>
      <c r="C153" s="455" t="s">
        <v>1066</v>
      </c>
      <c r="D153" s="601" t="s">
        <v>1074</v>
      </c>
      <c r="E153" s="601">
        <v>0</v>
      </c>
      <c r="F153" s="601">
        <v>1</v>
      </c>
      <c r="G153" s="601">
        <v>1</v>
      </c>
      <c r="H153" s="591">
        <v>121.312772</v>
      </c>
      <c r="I153" s="591">
        <v>23.429763999999999</v>
      </c>
      <c r="J153" s="591" t="s">
        <v>1075</v>
      </c>
      <c r="K153" s="591" t="s">
        <v>1076</v>
      </c>
      <c r="L153" s="593" t="s">
        <v>1077</v>
      </c>
      <c r="M153" s="602" t="s">
        <v>1645</v>
      </c>
      <c r="N153" s="591">
        <v>1</v>
      </c>
      <c r="O153" s="591">
        <v>3</v>
      </c>
      <c r="P153" s="591">
        <v>1</v>
      </c>
      <c r="Q153" s="591">
        <v>100</v>
      </c>
      <c r="R153" s="591">
        <v>300</v>
      </c>
      <c r="S153" s="591">
        <v>1</v>
      </c>
      <c r="T153" s="591">
        <v>0</v>
      </c>
      <c r="U153" s="591">
        <v>0</v>
      </c>
      <c r="V153" s="591">
        <v>32</v>
      </c>
      <c r="W153" s="591">
        <v>9</v>
      </c>
      <c r="X153" s="591">
        <v>0</v>
      </c>
      <c r="Y153" s="591"/>
      <c r="Z153" s="591"/>
      <c r="AA153" s="591"/>
      <c r="AB153" s="591">
        <v>0</v>
      </c>
      <c r="AC153" s="602">
        <v>45</v>
      </c>
      <c r="AD153" s="602">
        <v>90</v>
      </c>
      <c r="AE153" s="653">
        <v>1</v>
      </c>
      <c r="AF153" s="653">
        <v>0</v>
      </c>
      <c r="AG153" s="655">
        <v>121.312772</v>
      </c>
      <c r="AH153" s="655">
        <v>23.429763999999999</v>
      </c>
      <c r="AI153" s="655">
        <v>2</v>
      </c>
      <c r="AJ153" s="655">
        <v>0</v>
      </c>
      <c r="AK153" s="655">
        <v>2</v>
      </c>
      <c r="AL153" s="655">
        <v>0</v>
      </c>
      <c r="AM153" s="655">
        <v>1</v>
      </c>
      <c r="AN153" s="653"/>
      <c r="AO153" s="653"/>
      <c r="AP153" s="653"/>
      <c r="AQ153" s="653">
        <v>1</v>
      </c>
      <c r="AR153" s="602">
        <v>121.31260399999999</v>
      </c>
      <c r="AS153" s="591">
        <v>23.326865000000002</v>
      </c>
      <c r="AT153" s="591">
        <v>1</v>
      </c>
      <c r="AU153" s="591">
        <v>0</v>
      </c>
      <c r="AV153" s="591">
        <v>0</v>
      </c>
      <c r="AW153" s="591">
        <v>0</v>
      </c>
      <c r="AX153" s="591">
        <v>0</v>
      </c>
      <c r="AY153" s="591">
        <v>0</v>
      </c>
      <c r="AZ153" s="591">
        <v>0</v>
      </c>
      <c r="BA153" s="591">
        <v>0</v>
      </c>
      <c r="BB153" s="591"/>
      <c r="BC153" s="591"/>
      <c r="BD153" s="591"/>
      <c r="BE153" s="591"/>
      <c r="BF153" s="591"/>
      <c r="BG153" s="591"/>
      <c r="BH153" s="591"/>
      <c r="BI153" s="591"/>
      <c r="BJ153" s="591"/>
      <c r="BK153" s="591"/>
      <c r="BL153" s="591"/>
      <c r="BM153" s="591">
        <v>1</v>
      </c>
      <c r="BN153" s="591">
        <v>1</v>
      </c>
      <c r="BO153" s="591">
        <v>1</v>
      </c>
      <c r="BP153" s="669">
        <v>0</v>
      </c>
      <c r="BQ153" s="591">
        <v>0</v>
      </c>
      <c r="BR153" s="591"/>
      <c r="BS153" s="591"/>
      <c r="BT153" s="591"/>
      <c r="BU153" s="591">
        <v>0</v>
      </c>
      <c r="BV153" s="591"/>
      <c r="BW153" s="591"/>
      <c r="BX153" s="591">
        <v>0</v>
      </c>
      <c r="BY153" s="591"/>
      <c r="BZ153" s="591"/>
      <c r="CA153" s="653" t="s">
        <v>1072</v>
      </c>
      <c r="CB153" s="591">
        <v>100</v>
      </c>
      <c r="CC153" s="602">
        <v>0.08</v>
      </c>
      <c r="CD153" s="602">
        <v>40</v>
      </c>
      <c r="CE153" s="682">
        <v>0</v>
      </c>
      <c r="CF153" s="682">
        <v>0</v>
      </c>
      <c r="CG153" s="682">
        <v>0</v>
      </c>
      <c r="CH153" s="682">
        <v>121.312772</v>
      </c>
      <c r="CI153" s="682">
        <v>23.429763999999999</v>
      </c>
      <c r="CJ153" s="689">
        <v>1</v>
      </c>
      <c r="CK153" s="685" t="s">
        <v>1881</v>
      </c>
      <c r="CL153" s="591">
        <v>1</v>
      </c>
      <c r="CM153" s="603">
        <v>0</v>
      </c>
      <c r="CN153" s="455">
        <v>3780</v>
      </c>
      <c r="CO153" s="431">
        <v>504</v>
      </c>
      <c r="CP153" s="431">
        <v>34.200000000000003</v>
      </c>
      <c r="CQ153" s="431">
        <v>420</v>
      </c>
      <c r="CR153" s="431">
        <v>0</v>
      </c>
      <c r="CS153" s="431">
        <v>0</v>
      </c>
      <c r="CT153" s="431">
        <v>0</v>
      </c>
      <c r="CU153" s="431">
        <v>0</v>
      </c>
      <c r="CV153" s="591" t="s">
        <v>1078</v>
      </c>
      <c r="CW153" s="591">
        <v>121.320436</v>
      </c>
      <c r="CX153" s="591">
        <v>23.432206999999998</v>
      </c>
      <c r="CY153" s="591" t="s">
        <v>1078</v>
      </c>
      <c r="CZ153" s="591">
        <v>121.320436</v>
      </c>
      <c r="DA153" s="591">
        <v>23.432206999999998</v>
      </c>
      <c r="DB153" s="591">
        <v>1</v>
      </c>
      <c r="DC153" s="591" t="s">
        <v>569</v>
      </c>
      <c r="DD153" s="591">
        <v>10</v>
      </c>
      <c r="DE153" s="591"/>
      <c r="DF153" s="591"/>
      <c r="DG153" s="591">
        <v>1</v>
      </c>
      <c r="DH153" s="591" t="s">
        <v>1006</v>
      </c>
      <c r="DI153" s="591">
        <v>1</v>
      </c>
      <c r="DJ153" s="591">
        <v>1</v>
      </c>
      <c r="DK153" s="591">
        <v>0</v>
      </c>
      <c r="DL153" s="591">
        <v>1</v>
      </c>
      <c r="DM153" s="591">
        <v>0</v>
      </c>
      <c r="DN153" s="591">
        <v>0</v>
      </c>
      <c r="DO153" s="591">
        <v>1</v>
      </c>
      <c r="DP153" s="591">
        <v>0</v>
      </c>
      <c r="DQ153" s="591">
        <v>0</v>
      </c>
      <c r="DR153" s="591"/>
      <c r="DS153" s="591"/>
      <c r="DT153" s="591"/>
    </row>
    <row r="154" spans="1:124" ht="63">
      <c r="A154" s="8">
        <v>151</v>
      </c>
      <c r="B154" s="455" t="s">
        <v>997</v>
      </c>
      <c r="C154" s="455" t="s">
        <v>1066</v>
      </c>
      <c r="D154" s="601" t="s">
        <v>1079</v>
      </c>
      <c r="E154" s="601">
        <v>0</v>
      </c>
      <c r="F154" s="601">
        <v>0</v>
      </c>
      <c r="G154" s="601">
        <v>1</v>
      </c>
      <c r="H154" s="591">
        <v>121.321352</v>
      </c>
      <c r="I154" s="591">
        <v>23.431359</v>
      </c>
      <c r="J154" s="591" t="s">
        <v>1075</v>
      </c>
      <c r="K154" s="591" t="s">
        <v>1076</v>
      </c>
      <c r="L154" s="593" t="s">
        <v>1077</v>
      </c>
      <c r="M154" s="602" t="s">
        <v>1645</v>
      </c>
      <c r="N154" s="591">
        <v>1</v>
      </c>
      <c r="O154" s="591">
        <v>3</v>
      </c>
      <c r="P154" s="591">
        <v>1</v>
      </c>
      <c r="Q154" s="591">
        <v>50</v>
      </c>
      <c r="R154" s="591">
        <v>150</v>
      </c>
      <c r="S154" s="591">
        <v>1</v>
      </c>
      <c r="T154" s="591">
        <v>0</v>
      </c>
      <c r="U154" s="591">
        <v>0</v>
      </c>
      <c r="V154" s="591">
        <v>31</v>
      </c>
      <c r="W154" s="591">
        <v>7</v>
      </c>
      <c r="X154" s="591">
        <v>0</v>
      </c>
      <c r="Y154" s="591"/>
      <c r="Z154" s="591"/>
      <c r="AA154" s="591"/>
      <c r="AB154" s="591">
        <v>0</v>
      </c>
      <c r="AC154" s="602">
        <v>0</v>
      </c>
      <c r="AD154" s="602">
        <v>0</v>
      </c>
      <c r="AE154" s="653">
        <v>1</v>
      </c>
      <c r="AF154" s="653">
        <v>0</v>
      </c>
      <c r="AG154" s="655">
        <v>121.321352</v>
      </c>
      <c r="AH154" s="655">
        <v>23.431359</v>
      </c>
      <c r="AI154" s="655">
        <v>0</v>
      </c>
      <c r="AJ154" s="655">
        <v>0</v>
      </c>
      <c r="AK154" s="655">
        <v>0</v>
      </c>
      <c r="AL154" s="655">
        <v>0</v>
      </c>
      <c r="AM154" s="655">
        <v>0</v>
      </c>
      <c r="AN154" s="653"/>
      <c r="AO154" s="653"/>
      <c r="AP154" s="653"/>
      <c r="AQ154" s="653">
        <v>1</v>
      </c>
      <c r="AR154" s="602">
        <v>121.31260399999999</v>
      </c>
      <c r="AS154" s="591">
        <v>23.326865000000002</v>
      </c>
      <c r="AT154" s="591">
        <v>1</v>
      </c>
      <c r="AU154" s="591">
        <v>0</v>
      </c>
      <c r="AV154" s="591">
        <v>0</v>
      </c>
      <c r="AW154" s="591">
        <v>0</v>
      </c>
      <c r="AX154" s="591">
        <v>0</v>
      </c>
      <c r="AY154" s="591">
        <v>0</v>
      </c>
      <c r="AZ154" s="591">
        <v>0</v>
      </c>
      <c r="BA154" s="591">
        <v>0</v>
      </c>
      <c r="BB154" s="591"/>
      <c r="BC154" s="591"/>
      <c r="BD154" s="591"/>
      <c r="BE154" s="591"/>
      <c r="BF154" s="591"/>
      <c r="BG154" s="591"/>
      <c r="BH154" s="591"/>
      <c r="BI154" s="591"/>
      <c r="BJ154" s="591"/>
      <c r="BK154" s="591"/>
      <c r="BL154" s="591"/>
      <c r="BM154" s="591">
        <v>1</v>
      </c>
      <c r="BN154" s="591">
        <v>1</v>
      </c>
      <c r="BO154" s="591">
        <v>1</v>
      </c>
      <c r="BP154" s="669">
        <v>0</v>
      </c>
      <c r="BQ154" s="591">
        <v>0</v>
      </c>
      <c r="BR154" s="591"/>
      <c r="BS154" s="591"/>
      <c r="BT154" s="591"/>
      <c r="BU154" s="591">
        <v>0</v>
      </c>
      <c r="BV154" s="591"/>
      <c r="BW154" s="591"/>
      <c r="BX154" s="591">
        <v>0</v>
      </c>
      <c r="BY154" s="591"/>
      <c r="BZ154" s="591"/>
      <c r="CA154" s="653" t="s">
        <v>1072</v>
      </c>
      <c r="CB154" s="591">
        <v>0</v>
      </c>
      <c r="CC154" s="602">
        <v>0</v>
      </c>
      <c r="CD154" s="602">
        <v>0</v>
      </c>
      <c r="CE154" s="682">
        <v>0</v>
      </c>
      <c r="CF154" s="682">
        <v>0</v>
      </c>
      <c r="CG154" s="682">
        <v>0</v>
      </c>
      <c r="CH154" s="682">
        <v>121.321352</v>
      </c>
      <c r="CI154" s="682">
        <v>23.431359</v>
      </c>
      <c r="CJ154" s="689">
        <v>1</v>
      </c>
      <c r="CK154" s="685" t="s">
        <v>1880</v>
      </c>
      <c r="CL154" s="591">
        <v>0</v>
      </c>
      <c r="CM154" s="603">
        <v>0</v>
      </c>
      <c r="CN154" s="455">
        <v>0</v>
      </c>
      <c r="CO154" s="665">
        <v>0</v>
      </c>
      <c r="CP154" s="665">
        <v>0</v>
      </c>
      <c r="CQ154" s="665">
        <v>0</v>
      </c>
      <c r="CR154" s="431">
        <v>0</v>
      </c>
      <c r="CS154" s="431">
        <v>0</v>
      </c>
      <c r="CT154" s="431">
        <v>0</v>
      </c>
      <c r="CU154" s="431">
        <v>0</v>
      </c>
      <c r="CV154" s="591" t="s">
        <v>1080</v>
      </c>
      <c r="CW154" s="591">
        <v>121.320436</v>
      </c>
      <c r="CX154" s="591">
        <v>23.432206999999998</v>
      </c>
      <c r="CY154" s="591" t="s">
        <v>1080</v>
      </c>
      <c r="CZ154" s="591">
        <v>121.320436</v>
      </c>
      <c r="DA154" s="591">
        <v>23.432206999999998</v>
      </c>
      <c r="DB154" s="591">
        <v>1</v>
      </c>
      <c r="DC154" s="591" t="s">
        <v>569</v>
      </c>
      <c r="DD154" s="591">
        <v>10</v>
      </c>
      <c r="DE154" s="591"/>
      <c r="DF154" s="591"/>
      <c r="DG154" s="591">
        <v>1</v>
      </c>
      <c r="DH154" s="591" t="s">
        <v>1006</v>
      </c>
      <c r="DI154" s="591">
        <v>1</v>
      </c>
      <c r="DJ154" s="591">
        <v>1</v>
      </c>
      <c r="DK154" s="591">
        <v>0</v>
      </c>
      <c r="DL154" s="591">
        <v>1</v>
      </c>
      <c r="DM154" s="591">
        <v>0</v>
      </c>
      <c r="DN154" s="591">
        <v>0</v>
      </c>
      <c r="DO154" s="591">
        <v>1</v>
      </c>
      <c r="DP154" s="591">
        <v>0</v>
      </c>
      <c r="DQ154" s="591">
        <v>0</v>
      </c>
      <c r="DR154" s="591"/>
      <c r="DS154" s="591"/>
      <c r="DT154" s="591"/>
    </row>
    <row r="155" spans="1:124" ht="63">
      <c r="A155" s="8">
        <v>152</v>
      </c>
      <c r="B155" s="455" t="s">
        <v>997</v>
      </c>
      <c r="C155" s="455" t="s">
        <v>1066</v>
      </c>
      <c r="D155" s="601" t="s">
        <v>1081</v>
      </c>
      <c r="E155" s="601">
        <v>0</v>
      </c>
      <c r="F155" s="601">
        <v>3</v>
      </c>
      <c r="G155" s="601">
        <v>1</v>
      </c>
      <c r="H155" s="591">
        <v>121.31316</v>
      </c>
      <c r="I155" s="591">
        <v>23.394580999999999</v>
      </c>
      <c r="J155" s="591" t="s">
        <v>1082</v>
      </c>
      <c r="K155" s="591" t="s">
        <v>1083</v>
      </c>
      <c r="L155" s="593" t="s">
        <v>1084</v>
      </c>
      <c r="M155" s="591" t="s">
        <v>1085</v>
      </c>
      <c r="N155" s="591">
        <v>1</v>
      </c>
      <c r="O155" s="591">
        <v>2</v>
      </c>
      <c r="P155" s="591">
        <v>0</v>
      </c>
      <c r="Q155" s="591">
        <v>45</v>
      </c>
      <c r="R155" s="591">
        <v>100</v>
      </c>
      <c r="S155" s="591">
        <v>1</v>
      </c>
      <c r="T155" s="591">
        <v>0</v>
      </c>
      <c r="U155" s="591">
        <v>0</v>
      </c>
      <c r="V155" s="591">
        <v>20</v>
      </c>
      <c r="W155" s="591">
        <v>13</v>
      </c>
      <c r="X155" s="591">
        <v>0</v>
      </c>
      <c r="Y155" s="591"/>
      <c r="Z155" s="591"/>
      <c r="AA155" s="591"/>
      <c r="AB155" s="591">
        <v>0</v>
      </c>
      <c r="AC155" s="602">
        <v>50</v>
      </c>
      <c r="AD155" s="602">
        <v>81</v>
      </c>
      <c r="AE155" s="653">
        <v>1</v>
      </c>
      <c r="AF155" s="653">
        <v>0</v>
      </c>
      <c r="AG155" s="655">
        <v>121.31316</v>
      </c>
      <c r="AH155" s="655">
        <v>23.394580999999999</v>
      </c>
      <c r="AI155" s="655">
        <v>0</v>
      </c>
      <c r="AJ155" s="655">
        <v>0</v>
      </c>
      <c r="AK155" s="655">
        <v>0</v>
      </c>
      <c r="AL155" s="655">
        <v>0</v>
      </c>
      <c r="AM155" s="655">
        <v>0</v>
      </c>
      <c r="AN155" s="653"/>
      <c r="AO155" s="653"/>
      <c r="AP155" s="653"/>
      <c r="AQ155" s="653">
        <v>1</v>
      </c>
      <c r="AR155" s="602">
        <v>121.31260399999999</v>
      </c>
      <c r="AS155" s="591">
        <v>23.326865000000002</v>
      </c>
      <c r="AT155" s="591">
        <v>1</v>
      </c>
      <c r="AU155" s="591">
        <v>0</v>
      </c>
      <c r="AV155" s="591">
        <v>0</v>
      </c>
      <c r="AW155" s="591">
        <v>0</v>
      </c>
      <c r="AX155" s="591">
        <v>0</v>
      </c>
      <c r="AY155" s="591">
        <v>0</v>
      </c>
      <c r="AZ155" s="591">
        <v>0</v>
      </c>
      <c r="BA155" s="591">
        <v>0</v>
      </c>
      <c r="BB155" s="591"/>
      <c r="BC155" s="591"/>
      <c r="BD155" s="591"/>
      <c r="BE155" s="591"/>
      <c r="BF155" s="591"/>
      <c r="BG155" s="591"/>
      <c r="BH155" s="591"/>
      <c r="BI155" s="591"/>
      <c r="BJ155" s="591"/>
      <c r="BK155" s="591"/>
      <c r="BL155" s="591"/>
      <c r="BM155" s="591">
        <v>1</v>
      </c>
      <c r="BN155" s="591">
        <v>1</v>
      </c>
      <c r="BO155" s="591">
        <v>1</v>
      </c>
      <c r="BP155" s="669">
        <v>0</v>
      </c>
      <c r="BQ155" s="591">
        <v>0</v>
      </c>
      <c r="BR155" s="591"/>
      <c r="BS155" s="591"/>
      <c r="BT155" s="591"/>
      <c r="BU155" s="591">
        <v>0</v>
      </c>
      <c r="BV155" s="591"/>
      <c r="BW155" s="591"/>
      <c r="BX155" s="591">
        <v>0</v>
      </c>
      <c r="BY155" s="591"/>
      <c r="BZ155" s="591"/>
      <c r="CA155" s="602" t="s">
        <v>1641</v>
      </c>
      <c r="CB155" s="591">
        <v>85</v>
      </c>
      <c r="CC155" s="602">
        <v>0</v>
      </c>
      <c r="CD155" s="604">
        <v>0</v>
      </c>
      <c r="CE155" s="682">
        <v>0</v>
      </c>
      <c r="CF155" s="682">
        <v>0</v>
      </c>
      <c r="CG155" s="682">
        <v>0</v>
      </c>
      <c r="CH155" s="682">
        <v>121.31316</v>
      </c>
      <c r="CI155" s="682">
        <v>23.394580999999999</v>
      </c>
      <c r="CJ155" s="689">
        <v>1</v>
      </c>
      <c r="CK155" s="685" t="s">
        <v>1880</v>
      </c>
      <c r="CL155" s="591">
        <v>1</v>
      </c>
      <c r="CM155" s="603">
        <v>0</v>
      </c>
      <c r="CN155" s="455">
        <v>3402</v>
      </c>
      <c r="CO155" s="431">
        <v>453.6</v>
      </c>
      <c r="CP155" s="431">
        <v>30.6</v>
      </c>
      <c r="CQ155" s="431">
        <v>378</v>
      </c>
      <c r="CR155" s="431">
        <v>0</v>
      </c>
      <c r="CS155" s="431">
        <v>0</v>
      </c>
      <c r="CT155" s="431">
        <v>0</v>
      </c>
      <c r="CU155" s="431">
        <v>0</v>
      </c>
      <c r="CV155" s="591" t="s">
        <v>1086</v>
      </c>
      <c r="CW155" s="591">
        <v>121.319948</v>
      </c>
      <c r="CX155" s="591">
        <v>23.4054</v>
      </c>
      <c r="CY155" s="591" t="s">
        <v>1086</v>
      </c>
      <c r="CZ155" s="591">
        <v>121.319948</v>
      </c>
      <c r="DA155" s="591">
        <v>23.4054</v>
      </c>
      <c r="DB155" s="591">
        <v>1</v>
      </c>
      <c r="DC155" s="591" t="s">
        <v>569</v>
      </c>
      <c r="DD155" s="591">
        <v>10</v>
      </c>
      <c r="DE155" s="591"/>
      <c r="DF155" s="591"/>
      <c r="DG155" s="591">
        <v>1</v>
      </c>
      <c r="DH155" s="591" t="s">
        <v>1006</v>
      </c>
      <c r="DI155" s="591">
        <v>1</v>
      </c>
      <c r="DJ155" s="591">
        <v>1</v>
      </c>
      <c r="DK155" s="591">
        <v>0</v>
      </c>
      <c r="DL155" s="591">
        <v>1</v>
      </c>
      <c r="DM155" s="591">
        <v>0</v>
      </c>
      <c r="DN155" s="591">
        <v>0</v>
      </c>
      <c r="DO155" s="591">
        <v>1</v>
      </c>
      <c r="DP155" s="591">
        <v>0</v>
      </c>
      <c r="DQ155" s="591">
        <v>0</v>
      </c>
      <c r="DR155" s="591"/>
      <c r="DS155" s="591"/>
      <c r="DT155" s="591"/>
    </row>
    <row r="156" spans="1:124" ht="63">
      <c r="A156" s="8">
        <v>153</v>
      </c>
      <c r="B156" s="455" t="s">
        <v>997</v>
      </c>
      <c r="C156" s="455" t="s">
        <v>1066</v>
      </c>
      <c r="D156" s="601" t="s">
        <v>1087</v>
      </c>
      <c r="E156" s="601">
        <v>0</v>
      </c>
      <c r="F156" s="601">
        <v>2</v>
      </c>
      <c r="G156" s="601">
        <v>1</v>
      </c>
      <c r="H156" s="591">
        <v>121.308854</v>
      </c>
      <c r="I156" s="591">
        <v>23.349024</v>
      </c>
      <c r="J156" s="591" t="s">
        <v>1088</v>
      </c>
      <c r="K156" s="591" t="s">
        <v>1089</v>
      </c>
      <c r="L156" s="593" t="s">
        <v>1090</v>
      </c>
      <c r="M156" s="591" t="s">
        <v>1091</v>
      </c>
      <c r="N156" s="591">
        <v>1</v>
      </c>
      <c r="O156" s="591">
        <v>0.5</v>
      </c>
      <c r="P156" s="591">
        <v>0</v>
      </c>
      <c r="Q156" s="591">
        <v>85</v>
      </c>
      <c r="R156" s="591">
        <v>200</v>
      </c>
      <c r="S156" s="591">
        <v>1</v>
      </c>
      <c r="T156" s="591">
        <v>0</v>
      </c>
      <c r="U156" s="591">
        <v>0</v>
      </c>
      <c r="V156" s="591">
        <v>20</v>
      </c>
      <c r="W156" s="591">
        <v>5</v>
      </c>
      <c r="X156" s="591">
        <v>0</v>
      </c>
      <c r="Y156" s="591"/>
      <c r="Z156" s="591"/>
      <c r="AA156" s="591"/>
      <c r="AB156" s="591">
        <v>0</v>
      </c>
      <c r="AC156" s="602">
        <v>44</v>
      </c>
      <c r="AD156" s="602">
        <v>77</v>
      </c>
      <c r="AE156" s="653">
        <v>1</v>
      </c>
      <c r="AF156" s="653">
        <v>0</v>
      </c>
      <c r="AG156" s="655">
        <v>121.308854</v>
      </c>
      <c r="AH156" s="655">
        <v>23.349024</v>
      </c>
      <c r="AI156" s="655">
        <v>0</v>
      </c>
      <c r="AJ156" s="655">
        <v>0</v>
      </c>
      <c r="AK156" s="655">
        <v>0</v>
      </c>
      <c r="AL156" s="655">
        <v>0</v>
      </c>
      <c r="AM156" s="655">
        <v>0</v>
      </c>
      <c r="AN156" s="653"/>
      <c r="AO156" s="653"/>
      <c r="AP156" s="653"/>
      <c r="AQ156" s="653">
        <v>1</v>
      </c>
      <c r="AR156" s="602">
        <v>121.31260399999999</v>
      </c>
      <c r="AS156" s="591">
        <v>23.326865000000002</v>
      </c>
      <c r="AT156" s="591">
        <v>1</v>
      </c>
      <c r="AU156" s="591">
        <v>0</v>
      </c>
      <c r="AV156" s="591">
        <v>0</v>
      </c>
      <c r="AW156" s="591">
        <v>0</v>
      </c>
      <c r="AX156" s="591">
        <v>0</v>
      </c>
      <c r="AY156" s="591">
        <v>0</v>
      </c>
      <c r="AZ156" s="591">
        <v>0</v>
      </c>
      <c r="BA156" s="591">
        <v>0</v>
      </c>
      <c r="BB156" s="591"/>
      <c r="BC156" s="591"/>
      <c r="BD156" s="591"/>
      <c r="BE156" s="591"/>
      <c r="BF156" s="591"/>
      <c r="BG156" s="591"/>
      <c r="BH156" s="591"/>
      <c r="BI156" s="591"/>
      <c r="BJ156" s="591"/>
      <c r="BK156" s="591"/>
      <c r="BL156" s="591"/>
      <c r="BM156" s="591">
        <v>1</v>
      </c>
      <c r="BN156" s="591">
        <v>1</v>
      </c>
      <c r="BO156" s="591">
        <v>1</v>
      </c>
      <c r="BP156" s="669">
        <v>0</v>
      </c>
      <c r="BQ156" s="591">
        <v>0</v>
      </c>
      <c r="BR156" s="591"/>
      <c r="BS156" s="591"/>
      <c r="BT156" s="591"/>
      <c r="BU156" s="591">
        <v>0</v>
      </c>
      <c r="BV156" s="591"/>
      <c r="BW156" s="591"/>
      <c r="BX156" s="591">
        <v>0</v>
      </c>
      <c r="BY156" s="591"/>
      <c r="BZ156" s="591"/>
      <c r="CA156" s="602" t="s">
        <v>1641</v>
      </c>
      <c r="CB156" s="591">
        <v>80</v>
      </c>
      <c r="CC156" s="602">
        <v>0.4</v>
      </c>
      <c r="CD156" s="604">
        <v>65</v>
      </c>
      <c r="CE156" s="682">
        <v>0</v>
      </c>
      <c r="CF156" s="682">
        <v>0</v>
      </c>
      <c r="CG156" s="682">
        <v>0</v>
      </c>
      <c r="CH156" s="682">
        <v>121.308854</v>
      </c>
      <c r="CI156" s="682">
        <v>23.349024</v>
      </c>
      <c r="CJ156" s="689">
        <v>1</v>
      </c>
      <c r="CK156" s="685" t="s">
        <v>1880</v>
      </c>
      <c r="CL156" s="591">
        <v>1</v>
      </c>
      <c r="CM156" s="603">
        <v>0</v>
      </c>
      <c r="CN156" s="455">
        <v>3234</v>
      </c>
      <c r="CO156" s="431">
        <v>431.2</v>
      </c>
      <c r="CP156" s="431">
        <v>29.1</v>
      </c>
      <c r="CQ156" s="431">
        <v>359</v>
      </c>
      <c r="CR156" s="431">
        <v>0</v>
      </c>
      <c r="CS156" s="431">
        <v>0</v>
      </c>
      <c r="CT156" s="431">
        <v>0</v>
      </c>
      <c r="CU156" s="431">
        <v>0</v>
      </c>
      <c r="CV156" s="591" t="s">
        <v>1092</v>
      </c>
      <c r="CW156" s="591">
        <v>121.302955</v>
      </c>
      <c r="CX156" s="591">
        <v>23.345984999999999</v>
      </c>
      <c r="CY156" s="591" t="s">
        <v>1092</v>
      </c>
      <c r="CZ156" s="591">
        <v>121.302955</v>
      </c>
      <c r="DA156" s="591">
        <v>23.345984999999999</v>
      </c>
      <c r="DB156" s="591">
        <v>1</v>
      </c>
      <c r="DC156" s="591" t="s">
        <v>569</v>
      </c>
      <c r="DD156" s="591">
        <v>10</v>
      </c>
      <c r="DE156" s="591"/>
      <c r="DF156" s="591"/>
      <c r="DG156" s="591">
        <v>1</v>
      </c>
      <c r="DH156" s="591" t="s">
        <v>1006</v>
      </c>
      <c r="DI156" s="591">
        <v>1</v>
      </c>
      <c r="DJ156" s="591">
        <v>1</v>
      </c>
      <c r="DK156" s="591">
        <v>0</v>
      </c>
      <c r="DL156" s="591">
        <v>1</v>
      </c>
      <c r="DM156" s="591">
        <v>0</v>
      </c>
      <c r="DN156" s="591">
        <v>0</v>
      </c>
      <c r="DO156" s="591">
        <v>1</v>
      </c>
      <c r="DP156" s="591">
        <v>0</v>
      </c>
      <c r="DQ156" s="591">
        <v>0</v>
      </c>
      <c r="DR156" s="591"/>
      <c r="DS156" s="591"/>
      <c r="DT156" s="591"/>
    </row>
    <row r="157" spans="1:124" ht="63">
      <c r="A157" s="8">
        <v>154</v>
      </c>
      <c r="B157" s="455" t="s">
        <v>997</v>
      </c>
      <c r="C157" s="455" t="s">
        <v>1066</v>
      </c>
      <c r="D157" s="601" t="s">
        <v>1093</v>
      </c>
      <c r="E157" s="601">
        <v>0</v>
      </c>
      <c r="F157" s="601">
        <v>2</v>
      </c>
      <c r="G157" s="601">
        <v>1</v>
      </c>
      <c r="H157" s="591">
        <v>121.29393399999999</v>
      </c>
      <c r="I157" s="591">
        <v>23.348316000000001</v>
      </c>
      <c r="J157" s="591" t="s">
        <v>1088</v>
      </c>
      <c r="K157" s="591" t="s">
        <v>1089</v>
      </c>
      <c r="L157" s="593" t="s">
        <v>1090</v>
      </c>
      <c r="M157" s="591" t="s">
        <v>1091</v>
      </c>
      <c r="N157" s="591">
        <v>1</v>
      </c>
      <c r="O157" s="591">
        <v>0.5</v>
      </c>
      <c r="P157" s="591">
        <v>0</v>
      </c>
      <c r="Q157" s="591">
        <v>90</v>
      </c>
      <c r="R157" s="591">
        <v>200</v>
      </c>
      <c r="S157" s="591">
        <v>1</v>
      </c>
      <c r="T157" s="591">
        <v>0</v>
      </c>
      <c r="U157" s="591">
        <v>0</v>
      </c>
      <c r="V157" s="591">
        <v>22</v>
      </c>
      <c r="W157" s="591">
        <v>6</v>
      </c>
      <c r="X157" s="591">
        <v>0</v>
      </c>
      <c r="Y157" s="591"/>
      <c r="Z157" s="591"/>
      <c r="AA157" s="591"/>
      <c r="AB157" s="591">
        <v>0</v>
      </c>
      <c r="AC157" s="602">
        <v>23</v>
      </c>
      <c r="AD157" s="602">
        <v>36</v>
      </c>
      <c r="AE157" s="653">
        <v>1</v>
      </c>
      <c r="AF157" s="653">
        <v>1</v>
      </c>
      <c r="AG157" s="653">
        <v>121.30392999999999</v>
      </c>
      <c r="AH157" s="653">
        <v>23.845113999999999</v>
      </c>
      <c r="AI157" s="653">
        <v>2</v>
      </c>
      <c r="AJ157" s="653">
        <v>0</v>
      </c>
      <c r="AK157" s="653">
        <v>2</v>
      </c>
      <c r="AL157" s="653">
        <v>0</v>
      </c>
      <c r="AM157" s="655">
        <v>1</v>
      </c>
      <c r="AN157" s="653"/>
      <c r="AO157" s="653"/>
      <c r="AP157" s="653"/>
      <c r="AQ157" s="653">
        <v>1</v>
      </c>
      <c r="AR157" s="602">
        <v>121.31260399999999</v>
      </c>
      <c r="AS157" s="591">
        <v>23.326865000000002</v>
      </c>
      <c r="AT157" s="591">
        <v>0</v>
      </c>
      <c r="AU157" s="591">
        <v>0</v>
      </c>
      <c r="AV157" s="591">
        <v>0</v>
      </c>
      <c r="AW157" s="591">
        <v>0</v>
      </c>
      <c r="AX157" s="591">
        <v>0</v>
      </c>
      <c r="AY157" s="591">
        <v>0</v>
      </c>
      <c r="AZ157" s="591">
        <v>0</v>
      </c>
      <c r="BA157" s="591">
        <v>0</v>
      </c>
      <c r="BB157" s="591"/>
      <c r="BC157" s="591"/>
      <c r="BD157" s="591"/>
      <c r="BE157" s="591"/>
      <c r="BF157" s="591"/>
      <c r="BG157" s="591"/>
      <c r="BH157" s="591"/>
      <c r="BI157" s="591"/>
      <c r="BJ157" s="591"/>
      <c r="BK157" s="591"/>
      <c r="BL157" s="591"/>
      <c r="BM157" s="591">
        <v>1</v>
      </c>
      <c r="BN157" s="591">
        <v>1</v>
      </c>
      <c r="BO157" s="591">
        <v>1</v>
      </c>
      <c r="BP157" s="669">
        <v>0</v>
      </c>
      <c r="BQ157" s="591">
        <v>0</v>
      </c>
      <c r="BR157" s="591"/>
      <c r="BS157" s="591"/>
      <c r="BT157" s="591"/>
      <c r="BU157" s="591">
        <v>0</v>
      </c>
      <c r="BV157" s="591"/>
      <c r="BW157" s="591"/>
      <c r="BX157" s="591">
        <v>0</v>
      </c>
      <c r="BY157" s="591"/>
      <c r="BZ157" s="591"/>
      <c r="CA157" s="602" t="s">
        <v>1641</v>
      </c>
      <c r="CB157" s="591">
        <v>40</v>
      </c>
      <c r="CC157" s="602">
        <v>0</v>
      </c>
      <c r="CD157" s="604">
        <v>0</v>
      </c>
      <c r="CE157" s="682">
        <v>0</v>
      </c>
      <c r="CF157" s="682">
        <v>0</v>
      </c>
      <c r="CG157" s="682">
        <v>0</v>
      </c>
      <c r="CH157" s="682">
        <v>121.30392999999999</v>
      </c>
      <c r="CI157" s="682">
        <v>23.845113999999999</v>
      </c>
      <c r="CJ157" s="689">
        <v>1</v>
      </c>
      <c r="CK157" s="685" t="s">
        <v>1880</v>
      </c>
      <c r="CL157" s="591">
        <v>1</v>
      </c>
      <c r="CM157" s="603">
        <v>0</v>
      </c>
      <c r="CN157" s="455">
        <v>1512</v>
      </c>
      <c r="CO157" s="431">
        <v>201.6</v>
      </c>
      <c r="CP157" s="431">
        <v>13.6</v>
      </c>
      <c r="CQ157" s="431">
        <v>168</v>
      </c>
      <c r="CR157" s="431">
        <v>0</v>
      </c>
      <c r="CS157" s="431">
        <v>0</v>
      </c>
      <c r="CT157" s="431">
        <v>0</v>
      </c>
      <c r="CU157" s="431">
        <v>0</v>
      </c>
      <c r="CV157" s="591" t="s">
        <v>1092</v>
      </c>
      <c r="CW157" s="591">
        <v>121.302927</v>
      </c>
      <c r="CX157" s="591">
        <v>23.346032999999998</v>
      </c>
      <c r="CY157" s="591" t="s">
        <v>1092</v>
      </c>
      <c r="CZ157" s="591">
        <v>121.302927</v>
      </c>
      <c r="DA157" s="591">
        <v>23.346032999999998</v>
      </c>
      <c r="DB157" s="591">
        <v>1</v>
      </c>
      <c r="DC157" s="591" t="s">
        <v>569</v>
      </c>
      <c r="DD157" s="591">
        <v>10</v>
      </c>
      <c r="DE157" s="591"/>
      <c r="DF157" s="591"/>
      <c r="DG157" s="591">
        <v>1</v>
      </c>
      <c r="DH157" s="591" t="s">
        <v>1006</v>
      </c>
      <c r="DI157" s="591">
        <v>1</v>
      </c>
      <c r="DJ157" s="591">
        <v>1</v>
      </c>
      <c r="DK157" s="591">
        <v>0</v>
      </c>
      <c r="DL157" s="591">
        <v>1</v>
      </c>
      <c r="DM157" s="591">
        <v>0</v>
      </c>
      <c r="DN157" s="591">
        <v>0</v>
      </c>
      <c r="DO157" s="591">
        <v>1</v>
      </c>
      <c r="DP157" s="591">
        <v>0</v>
      </c>
      <c r="DQ157" s="591">
        <v>0</v>
      </c>
      <c r="DR157" s="591"/>
      <c r="DS157" s="591"/>
      <c r="DT157" s="591"/>
    </row>
    <row r="158" spans="1:124" ht="63">
      <c r="A158" s="8">
        <v>155</v>
      </c>
      <c r="B158" s="455" t="s">
        <v>997</v>
      </c>
      <c r="C158" s="455" t="s">
        <v>1066</v>
      </c>
      <c r="D158" s="601" t="s">
        <v>1094</v>
      </c>
      <c r="E158" s="601">
        <v>0</v>
      </c>
      <c r="F158" s="601">
        <v>0</v>
      </c>
      <c r="G158" s="601">
        <v>1</v>
      </c>
      <c r="H158" s="591">
        <v>121.25895</v>
      </c>
      <c r="I158" s="591">
        <v>23.303023</v>
      </c>
      <c r="J158" s="591" t="s">
        <v>1095</v>
      </c>
      <c r="K158" s="591" t="s">
        <v>1096</v>
      </c>
      <c r="L158" s="593" t="s">
        <v>1097</v>
      </c>
      <c r="M158" s="591" t="s">
        <v>1098</v>
      </c>
      <c r="N158" s="591">
        <v>1</v>
      </c>
      <c r="O158" s="591">
        <v>2</v>
      </c>
      <c r="P158" s="591">
        <v>0</v>
      </c>
      <c r="Q158" s="591">
        <v>60</v>
      </c>
      <c r="R158" s="591">
        <v>150</v>
      </c>
      <c r="S158" s="591">
        <v>1</v>
      </c>
      <c r="T158" s="591">
        <v>0</v>
      </c>
      <c r="U158" s="591">
        <v>0</v>
      </c>
      <c r="V158" s="591">
        <v>12</v>
      </c>
      <c r="W158" s="591">
        <v>6</v>
      </c>
      <c r="X158" s="591">
        <v>0</v>
      </c>
      <c r="Y158" s="591"/>
      <c r="Z158" s="591"/>
      <c r="AA158" s="591"/>
      <c r="AB158" s="591">
        <v>0</v>
      </c>
      <c r="AC158" s="602">
        <v>0</v>
      </c>
      <c r="AD158" s="602">
        <v>0</v>
      </c>
      <c r="AE158" s="653">
        <v>1</v>
      </c>
      <c r="AF158" s="653">
        <v>0</v>
      </c>
      <c r="AG158" s="655">
        <v>121.25895</v>
      </c>
      <c r="AH158" s="655">
        <v>23.303023</v>
      </c>
      <c r="AI158" s="655">
        <v>0</v>
      </c>
      <c r="AJ158" s="655">
        <v>0</v>
      </c>
      <c r="AK158" s="655">
        <v>0</v>
      </c>
      <c r="AL158" s="655">
        <v>0</v>
      </c>
      <c r="AM158" s="655">
        <v>0</v>
      </c>
      <c r="AN158" s="653"/>
      <c r="AO158" s="653"/>
      <c r="AP158" s="653"/>
      <c r="AQ158" s="653">
        <v>1</v>
      </c>
      <c r="AR158" s="602">
        <v>121.31260399999999</v>
      </c>
      <c r="AS158" s="591">
        <v>23.326865000000002</v>
      </c>
      <c r="AT158" s="591">
        <v>1</v>
      </c>
      <c r="AU158" s="591">
        <v>0</v>
      </c>
      <c r="AV158" s="591">
        <v>0</v>
      </c>
      <c r="AW158" s="591">
        <v>0</v>
      </c>
      <c r="AX158" s="591">
        <v>0</v>
      </c>
      <c r="AY158" s="591">
        <v>0</v>
      </c>
      <c r="AZ158" s="591">
        <v>0</v>
      </c>
      <c r="BA158" s="591">
        <v>0</v>
      </c>
      <c r="BB158" s="591"/>
      <c r="BC158" s="591"/>
      <c r="BD158" s="591"/>
      <c r="BE158" s="591"/>
      <c r="BF158" s="591"/>
      <c r="BG158" s="591"/>
      <c r="BH158" s="591"/>
      <c r="BI158" s="591"/>
      <c r="BJ158" s="591"/>
      <c r="BK158" s="591"/>
      <c r="BL158" s="591"/>
      <c r="BM158" s="591">
        <v>1</v>
      </c>
      <c r="BN158" s="591">
        <v>1</v>
      </c>
      <c r="BO158" s="591">
        <v>1</v>
      </c>
      <c r="BP158" s="669">
        <v>0</v>
      </c>
      <c r="BQ158" s="591">
        <v>0</v>
      </c>
      <c r="BR158" s="591"/>
      <c r="BS158" s="591"/>
      <c r="BT158" s="591"/>
      <c r="BU158" s="591">
        <v>0</v>
      </c>
      <c r="BV158" s="591"/>
      <c r="BW158" s="591"/>
      <c r="BX158" s="591">
        <v>0</v>
      </c>
      <c r="BY158" s="591"/>
      <c r="BZ158" s="591"/>
      <c r="CA158" s="653" t="s">
        <v>1099</v>
      </c>
      <c r="CB158" s="602">
        <v>0</v>
      </c>
      <c r="CC158" s="602">
        <v>0</v>
      </c>
      <c r="CD158" s="602">
        <v>0</v>
      </c>
      <c r="CE158" s="682">
        <v>0</v>
      </c>
      <c r="CF158" s="682">
        <v>0</v>
      </c>
      <c r="CG158" s="682">
        <v>0</v>
      </c>
      <c r="CH158" s="682">
        <v>121.25895</v>
      </c>
      <c r="CI158" s="682">
        <v>23.345984999999999</v>
      </c>
      <c r="CJ158" s="689">
        <v>1</v>
      </c>
      <c r="CK158" s="685" t="s">
        <v>1881</v>
      </c>
      <c r="CL158" s="591">
        <v>0</v>
      </c>
      <c r="CM158" s="603">
        <v>0</v>
      </c>
      <c r="CN158" s="455">
        <v>0</v>
      </c>
      <c r="CO158" s="665">
        <v>0</v>
      </c>
      <c r="CP158" s="665">
        <v>0</v>
      </c>
      <c r="CQ158" s="665">
        <v>0</v>
      </c>
      <c r="CR158" s="431">
        <v>0</v>
      </c>
      <c r="CS158" s="431">
        <v>0</v>
      </c>
      <c r="CT158" s="431">
        <v>0</v>
      </c>
      <c r="CU158" s="431">
        <v>0</v>
      </c>
      <c r="CV158" s="591" t="s">
        <v>1099</v>
      </c>
      <c r="CW158" s="591">
        <v>121.26809900000001</v>
      </c>
      <c r="CX158" s="591">
        <v>23.296123999999999</v>
      </c>
      <c r="CY158" s="591" t="s">
        <v>1099</v>
      </c>
      <c r="CZ158" s="591">
        <v>121.26809900000001</v>
      </c>
      <c r="DA158" s="591">
        <v>23.296123999999999</v>
      </c>
      <c r="DB158" s="591">
        <v>1</v>
      </c>
      <c r="DC158" s="591" t="s">
        <v>569</v>
      </c>
      <c r="DD158" s="591">
        <v>10</v>
      </c>
      <c r="DE158" s="591"/>
      <c r="DF158" s="591"/>
      <c r="DG158" s="591">
        <v>1</v>
      </c>
      <c r="DH158" s="591" t="s">
        <v>1006</v>
      </c>
      <c r="DI158" s="591">
        <v>1</v>
      </c>
      <c r="DJ158" s="591">
        <v>1</v>
      </c>
      <c r="DK158" s="591">
        <v>0</v>
      </c>
      <c r="DL158" s="591">
        <v>1</v>
      </c>
      <c r="DM158" s="591">
        <v>0</v>
      </c>
      <c r="DN158" s="591">
        <v>0</v>
      </c>
      <c r="DO158" s="591">
        <v>1</v>
      </c>
      <c r="DP158" s="591">
        <v>0</v>
      </c>
      <c r="DQ158" s="591">
        <v>0</v>
      </c>
      <c r="DR158" s="591"/>
      <c r="DS158" s="591"/>
      <c r="DT158" s="591"/>
    </row>
    <row r="159" spans="1:124" ht="63">
      <c r="A159" s="8">
        <v>156</v>
      </c>
      <c r="B159" s="455" t="s">
        <v>997</v>
      </c>
      <c r="C159" s="455" t="s">
        <v>1066</v>
      </c>
      <c r="D159" s="601" t="s">
        <v>1100</v>
      </c>
      <c r="E159" s="601">
        <v>0</v>
      </c>
      <c r="F159" s="601">
        <v>2</v>
      </c>
      <c r="G159" s="601">
        <v>1</v>
      </c>
      <c r="H159" s="591">
        <v>121.270796</v>
      </c>
      <c r="I159" s="591">
        <v>23.277539999999998</v>
      </c>
      <c r="J159" s="591" t="s">
        <v>1095</v>
      </c>
      <c r="K159" s="591" t="s">
        <v>1096</v>
      </c>
      <c r="L159" s="593" t="s">
        <v>1097</v>
      </c>
      <c r="M159" s="591" t="s">
        <v>1098</v>
      </c>
      <c r="N159" s="591">
        <v>1</v>
      </c>
      <c r="O159" s="591">
        <v>2</v>
      </c>
      <c r="P159" s="591">
        <v>0</v>
      </c>
      <c r="Q159" s="591">
        <v>50</v>
      </c>
      <c r="R159" s="591">
        <v>150</v>
      </c>
      <c r="S159" s="591">
        <v>1</v>
      </c>
      <c r="T159" s="591">
        <v>0</v>
      </c>
      <c r="U159" s="591">
        <v>0</v>
      </c>
      <c r="V159" s="591">
        <v>15</v>
      </c>
      <c r="W159" s="591">
        <v>7</v>
      </c>
      <c r="X159" s="591">
        <v>0</v>
      </c>
      <c r="Y159" s="591"/>
      <c r="Z159" s="591"/>
      <c r="AA159" s="591"/>
      <c r="AB159" s="591">
        <v>0</v>
      </c>
      <c r="AC159" s="602">
        <v>33</v>
      </c>
      <c r="AD159" s="602">
        <v>45</v>
      </c>
      <c r="AE159" s="653">
        <v>1</v>
      </c>
      <c r="AF159" s="653">
        <v>0</v>
      </c>
      <c r="AG159" s="655">
        <v>121.270796</v>
      </c>
      <c r="AH159" s="655">
        <v>23.277539999999998</v>
      </c>
      <c r="AI159" s="655">
        <v>2</v>
      </c>
      <c r="AJ159" s="655">
        <v>0</v>
      </c>
      <c r="AK159" s="655">
        <v>2</v>
      </c>
      <c r="AL159" s="655">
        <v>0</v>
      </c>
      <c r="AM159" s="655">
        <v>1</v>
      </c>
      <c r="AN159" s="653"/>
      <c r="AO159" s="653"/>
      <c r="AP159" s="653"/>
      <c r="AQ159" s="653">
        <v>1</v>
      </c>
      <c r="AR159" s="602">
        <v>121.31260399999999</v>
      </c>
      <c r="AS159" s="591">
        <v>23.326865000000002</v>
      </c>
      <c r="AT159" s="591">
        <v>1</v>
      </c>
      <c r="AU159" s="591">
        <v>0</v>
      </c>
      <c r="AV159" s="591">
        <v>0</v>
      </c>
      <c r="AW159" s="591">
        <v>0</v>
      </c>
      <c r="AX159" s="591">
        <v>0</v>
      </c>
      <c r="AY159" s="591">
        <v>0</v>
      </c>
      <c r="AZ159" s="591">
        <v>0</v>
      </c>
      <c r="BA159" s="591">
        <v>0</v>
      </c>
      <c r="BB159" s="591"/>
      <c r="BC159" s="591"/>
      <c r="BD159" s="591"/>
      <c r="BE159" s="591"/>
      <c r="BF159" s="591"/>
      <c r="BG159" s="591"/>
      <c r="BH159" s="591"/>
      <c r="BI159" s="591"/>
      <c r="BJ159" s="591"/>
      <c r="BK159" s="591"/>
      <c r="BL159" s="591"/>
      <c r="BM159" s="591">
        <v>1</v>
      </c>
      <c r="BN159" s="591">
        <v>1</v>
      </c>
      <c r="BO159" s="591">
        <v>1</v>
      </c>
      <c r="BP159" s="669">
        <v>0</v>
      </c>
      <c r="BQ159" s="591">
        <v>0</v>
      </c>
      <c r="BR159" s="591"/>
      <c r="BS159" s="591"/>
      <c r="BT159" s="591"/>
      <c r="BU159" s="591">
        <v>0</v>
      </c>
      <c r="BV159" s="591"/>
      <c r="BW159" s="591"/>
      <c r="BX159" s="591">
        <v>0</v>
      </c>
      <c r="BY159" s="591"/>
      <c r="BZ159" s="591"/>
      <c r="CA159" s="653" t="s">
        <v>1099</v>
      </c>
      <c r="CB159" s="602">
        <v>50</v>
      </c>
      <c r="CC159" s="602">
        <v>0.2</v>
      </c>
      <c r="CD159" s="602">
        <v>33</v>
      </c>
      <c r="CE159" s="682">
        <v>0</v>
      </c>
      <c r="CF159" s="682">
        <v>0</v>
      </c>
      <c r="CG159" s="682">
        <v>0</v>
      </c>
      <c r="CH159" s="682">
        <v>121.270796</v>
      </c>
      <c r="CI159" s="682">
        <v>23.277539999999998</v>
      </c>
      <c r="CJ159" s="689">
        <v>1</v>
      </c>
      <c r="CK159" s="685" t="s">
        <v>1881</v>
      </c>
      <c r="CL159" s="591">
        <v>1</v>
      </c>
      <c r="CM159" s="603">
        <v>0</v>
      </c>
      <c r="CN159" s="455">
        <v>1890</v>
      </c>
      <c r="CO159" s="431">
        <v>252</v>
      </c>
      <c r="CP159" s="431">
        <v>17.100000000000001</v>
      </c>
      <c r="CQ159" s="431">
        <v>210</v>
      </c>
      <c r="CR159" s="431">
        <v>0</v>
      </c>
      <c r="CS159" s="431">
        <v>0</v>
      </c>
      <c r="CT159" s="431">
        <v>0</v>
      </c>
      <c r="CU159" s="431">
        <v>0</v>
      </c>
      <c r="CV159" s="591" t="s">
        <v>1099</v>
      </c>
      <c r="CW159" s="591">
        <v>121.26809900000001</v>
      </c>
      <c r="CX159" s="591">
        <v>23.296123999999999</v>
      </c>
      <c r="CY159" s="591" t="s">
        <v>1099</v>
      </c>
      <c r="CZ159" s="591">
        <v>121.26809900000001</v>
      </c>
      <c r="DA159" s="591">
        <v>23.296123999999999</v>
      </c>
      <c r="DB159" s="591">
        <v>1</v>
      </c>
      <c r="DC159" s="591" t="s">
        <v>569</v>
      </c>
      <c r="DD159" s="591">
        <v>10</v>
      </c>
      <c r="DE159" s="591"/>
      <c r="DF159" s="591"/>
      <c r="DG159" s="591">
        <v>1</v>
      </c>
      <c r="DH159" s="591" t="s">
        <v>1006</v>
      </c>
      <c r="DI159" s="591">
        <v>1</v>
      </c>
      <c r="DJ159" s="591">
        <v>1</v>
      </c>
      <c r="DK159" s="591">
        <v>0</v>
      </c>
      <c r="DL159" s="591">
        <v>1</v>
      </c>
      <c r="DM159" s="591">
        <v>0</v>
      </c>
      <c r="DN159" s="591">
        <v>0</v>
      </c>
      <c r="DO159" s="591">
        <v>1</v>
      </c>
      <c r="DP159" s="591">
        <v>0</v>
      </c>
      <c r="DQ159" s="591">
        <v>0</v>
      </c>
      <c r="DR159" s="591"/>
      <c r="DS159" s="591"/>
      <c r="DT159" s="591"/>
    </row>
    <row r="160" spans="1:124" ht="31.5" customHeight="1">
      <c r="A160" s="8">
        <v>157</v>
      </c>
      <c r="B160" s="455" t="s">
        <v>997</v>
      </c>
      <c r="C160" s="455" t="s">
        <v>1066</v>
      </c>
      <c r="D160" s="601" t="s">
        <v>1101</v>
      </c>
      <c r="E160" s="601">
        <v>0</v>
      </c>
      <c r="F160" s="601">
        <v>1</v>
      </c>
      <c r="G160" s="601">
        <v>1</v>
      </c>
      <c r="H160" s="591">
        <v>121.273774</v>
      </c>
      <c r="I160" s="591">
        <v>23.250667</v>
      </c>
      <c r="J160" s="591" t="s">
        <v>1102</v>
      </c>
      <c r="K160" s="591" t="s">
        <v>1103</v>
      </c>
      <c r="L160" s="605" t="s">
        <v>1643</v>
      </c>
      <c r="M160" s="591" t="s">
        <v>1104</v>
      </c>
      <c r="N160" s="591">
        <v>1</v>
      </c>
      <c r="O160" s="591">
        <v>2.5</v>
      </c>
      <c r="P160" s="591">
        <v>0</v>
      </c>
      <c r="Q160" s="591">
        <v>50</v>
      </c>
      <c r="R160" s="591">
        <v>200</v>
      </c>
      <c r="S160" s="591">
        <v>1</v>
      </c>
      <c r="T160" s="591">
        <v>0</v>
      </c>
      <c r="U160" s="591">
        <v>0</v>
      </c>
      <c r="V160" s="591">
        <v>10</v>
      </c>
      <c r="W160" s="591">
        <v>3</v>
      </c>
      <c r="X160" s="591">
        <v>0</v>
      </c>
      <c r="Y160" s="591"/>
      <c r="Z160" s="591"/>
      <c r="AA160" s="591"/>
      <c r="AB160" s="591">
        <v>0</v>
      </c>
      <c r="AC160" s="602">
        <v>0</v>
      </c>
      <c r="AD160" s="602">
        <v>0</v>
      </c>
      <c r="AE160" s="653">
        <v>1</v>
      </c>
      <c r="AF160" s="653">
        <v>0</v>
      </c>
      <c r="AG160" s="655">
        <v>121.273774</v>
      </c>
      <c r="AH160" s="655">
        <v>23.250667</v>
      </c>
      <c r="AI160" s="655">
        <v>1</v>
      </c>
      <c r="AJ160" s="655">
        <v>0</v>
      </c>
      <c r="AK160" s="655">
        <v>1</v>
      </c>
      <c r="AL160" s="655">
        <v>0</v>
      </c>
      <c r="AM160" s="655">
        <v>1</v>
      </c>
      <c r="AN160" s="653"/>
      <c r="AO160" s="653"/>
      <c r="AP160" s="653"/>
      <c r="AQ160" s="653">
        <v>1</v>
      </c>
      <c r="AR160" s="602">
        <v>121.31260399999999</v>
      </c>
      <c r="AS160" s="591">
        <v>23.326865000000002</v>
      </c>
      <c r="AT160" s="591">
        <v>1</v>
      </c>
      <c r="AU160" s="591">
        <v>0</v>
      </c>
      <c r="AV160" s="591">
        <v>0</v>
      </c>
      <c r="AW160" s="591">
        <v>0</v>
      </c>
      <c r="AX160" s="591">
        <v>0</v>
      </c>
      <c r="AY160" s="591">
        <v>0</v>
      </c>
      <c r="AZ160" s="591">
        <v>0</v>
      </c>
      <c r="BA160" s="591">
        <v>0</v>
      </c>
      <c r="BB160" s="591"/>
      <c r="BC160" s="591"/>
      <c r="BD160" s="591"/>
      <c r="BE160" s="591"/>
      <c r="BF160" s="591"/>
      <c r="BG160" s="591"/>
      <c r="BH160" s="591"/>
      <c r="BI160" s="591"/>
      <c r="BJ160" s="591"/>
      <c r="BK160" s="591"/>
      <c r="BL160" s="591"/>
      <c r="BM160" s="591">
        <v>1</v>
      </c>
      <c r="BN160" s="591">
        <v>1</v>
      </c>
      <c r="BO160" s="591">
        <v>1</v>
      </c>
      <c r="BP160" s="669">
        <v>0</v>
      </c>
      <c r="BQ160" s="591">
        <v>0</v>
      </c>
      <c r="BR160" s="591"/>
      <c r="BS160" s="591"/>
      <c r="BT160" s="591"/>
      <c r="BU160" s="591">
        <v>0</v>
      </c>
      <c r="BV160" s="591"/>
      <c r="BW160" s="591"/>
      <c r="BX160" s="591">
        <v>0</v>
      </c>
      <c r="BY160" s="591"/>
      <c r="BZ160" s="591"/>
      <c r="CA160" s="653" t="s">
        <v>1644</v>
      </c>
      <c r="CB160" s="602">
        <v>0</v>
      </c>
      <c r="CC160" s="591">
        <v>0</v>
      </c>
      <c r="CD160" s="602">
        <v>0</v>
      </c>
      <c r="CE160" s="682">
        <v>0</v>
      </c>
      <c r="CF160" s="682">
        <v>0</v>
      </c>
      <c r="CG160" s="682">
        <v>0</v>
      </c>
      <c r="CH160" s="682">
        <v>121.273774</v>
      </c>
      <c r="CI160" s="682">
        <v>23.250667</v>
      </c>
      <c r="CJ160" s="689">
        <v>1</v>
      </c>
      <c r="CK160" s="685" t="s">
        <v>1881</v>
      </c>
      <c r="CL160" s="591">
        <v>0</v>
      </c>
      <c r="CM160" s="603">
        <v>0</v>
      </c>
      <c r="CN160" s="455">
        <v>0</v>
      </c>
      <c r="CO160" s="665">
        <v>0</v>
      </c>
      <c r="CP160" s="665">
        <v>0</v>
      </c>
      <c r="CQ160" s="665">
        <v>0</v>
      </c>
      <c r="CR160" s="431">
        <v>0</v>
      </c>
      <c r="CS160" s="431">
        <v>0</v>
      </c>
      <c r="CT160" s="431">
        <v>0</v>
      </c>
      <c r="CU160" s="431">
        <v>0</v>
      </c>
      <c r="CV160" s="591" t="s">
        <v>1106</v>
      </c>
      <c r="CW160" s="591">
        <v>121.272122</v>
      </c>
      <c r="CX160" s="591">
        <v>23.244046999999998</v>
      </c>
      <c r="CY160" s="591" t="s">
        <v>1106</v>
      </c>
      <c r="CZ160" s="591">
        <v>121.272122</v>
      </c>
      <c r="DA160" s="591">
        <v>23.244046999999998</v>
      </c>
      <c r="DB160" s="591">
        <v>1</v>
      </c>
      <c r="DC160" s="591" t="s">
        <v>569</v>
      </c>
      <c r="DD160" s="591">
        <v>10</v>
      </c>
      <c r="DE160" s="591"/>
      <c r="DF160" s="591"/>
      <c r="DG160" s="591">
        <v>1</v>
      </c>
      <c r="DH160" s="591" t="s">
        <v>1006</v>
      </c>
      <c r="DI160" s="591">
        <v>1</v>
      </c>
      <c r="DJ160" s="591">
        <v>1</v>
      </c>
      <c r="DK160" s="591">
        <v>0</v>
      </c>
      <c r="DL160" s="591">
        <v>1</v>
      </c>
      <c r="DM160" s="591">
        <v>0</v>
      </c>
      <c r="DN160" s="591">
        <v>0</v>
      </c>
      <c r="DO160" s="591">
        <v>1</v>
      </c>
      <c r="DP160" s="591">
        <v>0</v>
      </c>
      <c r="DQ160" s="591">
        <v>0</v>
      </c>
      <c r="DR160" s="591"/>
      <c r="DS160" s="591"/>
      <c r="DT160" s="591"/>
    </row>
    <row r="161" spans="1:124" ht="63">
      <c r="A161" s="8">
        <v>158</v>
      </c>
      <c r="B161" s="455" t="s">
        <v>997</v>
      </c>
      <c r="C161" s="455" t="s">
        <v>1066</v>
      </c>
      <c r="D161" s="601" t="s">
        <v>1107</v>
      </c>
      <c r="E161" s="601">
        <v>0</v>
      </c>
      <c r="F161" s="601">
        <v>1</v>
      </c>
      <c r="G161" s="601">
        <v>1</v>
      </c>
      <c r="H161" s="602">
        <v>121.26759</v>
      </c>
      <c r="I161" s="602">
        <v>23.242719999999998</v>
      </c>
      <c r="J161" s="591" t="s">
        <v>1102</v>
      </c>
      <c r="K161" s="591" t="s">
        <v>1103</v>
      </c>
      <c r="L161" s="605" t="s">
        <v>1643</v>
      </c>
      <c r="M161" s="591" t="s">
        <v>1104</v>
      </c>
      <c r="N161" s="591">
        <v>1</v>
      </c>
      <c r="O161" s="591">
        <v>2.5</v>
      </c>
      <c r="P161" s="591">
        <v>0</v>
      </c>
      <c r="Q161" s="591">
        <v>80</v>
      </c>
      <c r="R161" s="591">
        <v>300</v>
      </c>
      <c r="S161" s="591">
        <v>1</v>
      </c>
      <c r="T161" s="591">
        <v>0</v>
      </c>
      <c r="U161" s="591">
        <v>0</v>
      </c>
      <c r="V161" s="591">
        <v>30</v>
      </c>
      <c r="W161" s="591">
        <v>5</v>
      </c>
      <c r="X161" s="591">
        <v>0</v>
      </c>
      <c r="Y161" s="591"/>
      <c r="Z161" s="591"/>
      <c r="AA161" s="591"/>
      <c r="AB161" s="591">
        <v>0</v>
      </c>
      <c r="AC161" s="602">
        <v>0</v>
      </c>
      <c r="AD161" s="602">
        <v>0</v>
      </c>
      <c r="AE161" s="653">
        <v>1</v>
      </c>
      <c r="AF161" s="653">
        <v>0</v>
      </c>
      <c r="AG161" s="655">
        <v>121.24403100000001</v>
      </c>
      <c r="AH161" s="655">
        <v>23.244031</v>
      </c>
      <c r="AI161" s="655">
        <v>0</v>
      </c>
      <c r="AJ161" s="655">
        <v>0</v>
      </c>
      <c r="AK161" s="655">
        <v>0</v>
      </c>
      <c r="AL161" s="655">
        <v>0</v>
      </c>
      <c r="AM161" s="655">
        <v>0</v>
      </c>
      <c r="AN161" s="653"/>
      <c r="AO161" s="653"/>
      <c r="AP161" s="653"/>
      <c r="AQ161" s="653">
        <v>1</v>
      </c>
      <c r="AR161" s="602">
        <v>121.31260399999999</v>
      </c>
      <c r="AS161" s="591">
        <v>23.326865000000002</v>
      </c>
      <c r="AT161" s="591">
        <v>1</v>
      </c>
      <c r="AU161" s="591">
        <v>0</v>
      </c>
      <c r="AV161" s="591">
        <v>0</v>
      </c>
      <c r="AW161" s="591">
        <v>0</v>
      </c>
      <c r="AX161" s="591">
        <v>0</v>
      </c>
      <c r="AY161" s="591">
        <v>0</v>
      </c>
      <c r="AZ161" s="591">
        <v>0</v>
      </c>
      <c r="BA161" s="591">
        <v>0</v>
      </c>
      <c r="BB161" s="591"/>
      <c r="BC161" s="591"/>
      <c r="BD161" s="591"/>
      <c r="BE161" s="591"/>
      <c r="BF161" s="591"/>
      <c r="BG161" s="591"/>
      <c r="BH161" s="591"/>
      <c r="BI161" s="591"/>
      <c r="BJ161" s="591"/>
      <c r="BK161" s="591"/>
      <c r="BL161" s="591"/>
      <c r="BM161" s="591">
        <v>1</v>
      </c>
      <c r="BN161" s="591">
        <v>1</v>
      </c>
      <c r="BO161" s="591">
        <v>1</v>
      </c>
      <c r="BP161" s="669">
        <v>0</v>
      </c>
      <c r="BQ161" s="591">
        <v>0</v>
      </c>
      <c r="BR161" s="591"/>
      <c r="BS161" s="591"/>
      <c r="BT161" s="591"/>
      <c r="BU161" s="591">
        <v>0</v>
      </c>
      <c r="BV161" s="591"/>
      <c r="BW161" s="591"/>
      <c r="BX161" s="591">
        <v>0</v>
      </c>
      <c r="BY161" s="591"/>
      <c r="BZ161" s="591"/>
      <c r="CA161" s="666" t="s">
        <v>1644</v>
      </c>
      <c r="CB161" s="602">
        <v>0</v>
      </c>
      <c r="CC161" s="591">
        <v>0</v>
      </c>
      <c r="CD161" s="602">
        <v>0</v>
      </c>
      <c r="CE161" s="682">
        <v>0</v>
      </c>
      <c r="CF161" s="682">
        <v>0</v>
      </c>
      <c r="CG161" s="682">
        <v>0</v>
      </c>
      <c r="CH161" s="682">
        <v>121.24403100000001</v>
      </c>
      <c r="CI161" s="682">
        <v>23.244031</v>
      </c>
      <c r="CJ161" s="689">
        <v>1</v>
      </c>
      <c r="CK161" s="685" t="s">
        <v>1881</v>
      </c>
      <c r="CL161" s="591">
        <v>0</v>
      </c>
      <c r="CM161" s="603">
        <v>0</v>
      </c>
      <c r="CN161" s="455">
        <v>0</v>
      </c>
      <c r="CO161" s="665">
        <v>0</v>
      </c>
      <c r="CP161" s="665">
        <v>0</v>
      </c>
      <c r="CQ161" s="665">
        <v>0</v>
      </c>
      <c r="CR161" s="431">
        <v>0</v>
      </c>
      <c r="CS161" s="431">
        <v>0</v>
      </c>
      <c r="CT161" s="431">
        <v>0</v>
      </c>
      <c r="CU161" s="431">
        <v>0</v>
      </c>
      <c r="CV161" s="591" t="s">
        <v>1106</v>
      </c>
      <c r="CW161" s="591">
        <v>121.264464</v>
      </c>
      <c r="CX161" s="591">
        <v>23.220185000000001</v>
      </c>
      <c r="CY161" s="591" t="s">
        <v>1106</v>
      </c>
      <c r="CZ161" s="591">
        <v>121.264464</v>
      </c>
      <c r="DA161" s="591">
        <v>23.220185000000001</v>
      </c>
      <c r="DB161" s="591">
        <v>1</v>
      </c>
      <c r="DC161" s="591" t="s">
        <v>569</v>
      </c>
      <c r="DD161" s="591">
        <v>10</v>
      </c>
      <c r="DE161" s="591"/>
      <c r="DF161" s="591"/>
      <c r="DG161" s="591">
        <v>1</v>
      </c>
      <c r="DH161" s="591" t="s">
        <v>1006</v>
      </c>
      <c r="DI161" s="591">
        <v>1</v>
      </c>
      <c r="DJ161" s="591">
        <v>1</v>
      </c>
      <c r="DK161" s="591">
        <v>0</v>
      </c>
      <c r="DL161" s="591">
        <v>1</v>
      </c>
      <c r="DM161" s="591">
        <v>0</v>
      </c>
      <c r="DN161" s="591">
        <v>0</v>
      </c>
      <c r="DO161" s="591">
        <v>1</v>
      </c>
      <c r="DP161" s="591">
        <v>0</v>
      </c>
      <c r="DQ161" s="591">
        <v>0</v>
      </c>
      <c r="DR161" s="591"/>
      <c r="DS161" s="591"/>
      <c r="DT161" s="591"/>
    </row>
    <row r="162" spans="1:124" ht="63">
      <c r="A162" s="8">
        <v>159</v>
      </c>
      <c r="B162" s="455" t="s">
        <v>997</v>
      </c>
      <c r="C162" s="455" t="s">
        <v>1066</v>
      </c>
      <c r="D162" s="601" t="s">
        <v>1108</v>
      </c>
      <c r="E162" s="601">
        <v>0</v>
      </c>
      <c r="F162" s="601">
        <v>2</v>
      </c>
      <c r="G162" s="601">
        <v>1</v>
      </c>
      <c r="H162" s="602">
        <v>121.24664</v>
      </c>
      <c r="I162" s="602">
        <v>23.220949999999998</v>
      </c>
      <c r="J162" s="591" t="s">
        <v>1102</v>
      </c>
      <c r="K162" s="591" t="s">
        <v>1103</v>
      </c>
      <c r="L162" s="605" t="s">
        <v>1643</v>
      </c>
      <c r="M162" s="591" t="s">
        <v>1104</v>
      </c>
      <c r="N162" s="591">
        <v>1</v>
      </c>
      <c r="O162" s="591">
        <v>3</v>
      </c>
      <c r="P162" s="591">
        <v>1</v>
      </c>
      <c r="Q162" s="591">
        <v>50</v>
      </c>
      <c r="R162" s="591">
        <v>300</v>
      </c>
      <c r="S162" s="591">
        <v>1</v>
      </c>
      <c r="T162" s="591">
        <v>0</v>
      </c>
      <c r="U162" s="591">
        <v>0</v>
      </c>
      <c r="V162" s="591">
        <v>32</v>
      </c>
      <c r="W162" s="591">
        <v>5</v>
      </c>
      <c r="X162" s="591">
        <v>0</v>
      </c>
      <c r="Y162" s="591"/>
      <c r="Z162" s="591"/>
      <c r="AA162" s="591"/>
      <c r="AB162" s="591">
        <v>0</v>
      </c>
      <c r="AC162" s="602">
        <v>14</v>
      </c>
      <c r="AD162" s="602">
        <v>19</v>
      </c>
      <c r="AE162" s="653">
        <v>1</v>
      </c>
      <c r="AF162" s="653">
        <v>0</v>
      </c>
      <c r="AG162" s="655">
        <v>121.258416</v>
      </c>
      <c r="AH162" s="655">
        <v>23.2108816</v>
      </c>
      <c r="AI162" s="655">
        <v>1</v>
      </c>
      <c r="AJ162" s="655">
        <v>0</v>
      </c>
      <c r="AK162" s="655">
        <v>1</v>
      </c>
      <c r="AL162" s="655">
        <v>0</v>
      </c>
      <c r="AM162" s="655">
        <v>1</v>
      </c>
      <c r="AN162" s="653"/>
      <c r="AO162" s="653"/>
      <c r="AP162" s="653"/>
      <c r="AQ162" s="653">
        <v>1</v>
      </c>
      <c r="AR162" s="602">
        <v>121.31260399999999</v>
      </c>
      <c r="AS162" s="591">
        <v>23.326865000000002</v>
      </c>
      <c r="AT162" s="591">
        <v>1</v>
      </c>
      <c r="AU162" s="591">
        <v>0</v>
      </c>
      <c r="AV162" s="591">
        <v>0</v>
      </c>
      <c r="AW162" s="591">
        <v>0</v>
      </c>
      <c r="AX162" s="591">
        <v>0</v>
      </c>
      <c r="AY162" s="591">
        <v>0</v>
      </c>
      <c r="AZ162" s="591">
        <v>0</v>
      </c>
      <c r="BA162" s="591">
        <v>0</v>
      </c>
      <c r="BB162" s="591"/>
      <c r="BC162" s="591"/>
      <c r="BD162" s="591"/>
      <c r="BE162" s="591"/>
      <c r="BF162" s="591"/>
      <c r="BG162" s="591"/>
      <c r="BH162" s="591"/>
      <c r="BI162" s="591"/>
      <c r="BJ162" s="591"/>
      <c r="BK162" s="591"/>
      <c r="BL162" s="591"/>
      <c r="BM162" s="591">
        <v>1</v>
      </c>
      <c r="BN162" s="591">
        <v>1</v>
      </c>
      <c r="BO162" s="591">
        <v>1</v>
      </c>
      <c r="BP162" s="669">
        <v>0</v>
      </c>
      <c r="BQ162" s="591">
        <v>0</v>
      </c>
      <c r="BR162" s="591"/>
      <c r="BS162" s="591"/>
      <c r="BT162" s="591"/>
      <c r="BU162" s="591">
        <v>0</v>
      </c>
      <c r="BV162" s="591"/>
      <c r="BW162" s="591"/>
      <c r="BX162" s="591">
        <v>0</v>
      </c>
      <c r="BY162" s="591"/>
      <c r="BZ162" s="591"/>
      <c r="CA162" s="666" t="s">
        <v>1644</v>
      </c>
      <c r="CB162" s="602">
        <v>50</v>
      </c>
      <c r="CC162" s="591">
        <v>0.1</v>
      </c>
      <c r="CD162" s="602">
        <v>2.2200000000000002</v>
      </c>
      <c r="CE162" s="682">
        <v>0</v>
      </c>
      <c r="CF162" s="682">
        <v>0</v>
      </c>
      <c r="CG162" s="682">
        <v>0</v>
      </c>
      <c r="CH162" s="682">
        <v>121.258416</v>
      </c>
      <c r="CI162" s="682">
        <v>23.210882000000002</v>
      </c>
      <c r="CJ162" s="689">
        <v>1</v>
      </c>
      <c r="CK162" s="685" t="s">
        <v>1881</v>
      </c>
      <c r="CL162" s="591">
        <v>1</v>
      </c>
      <c r="CM162" s="603">
        <v>0</v>
      </c>
      <c r="CN162" s="455">
        <v>798</v>
      </c>
      <c r="CO162" s="431">
        <v>106.4</v>
      </c>
      <c r="CP162" s="431">
        <v>7.2</v>
      </c>
      <c r="CQ162" s="431">
        <v>88</v>
      </c>
      <c r="CR162" s="431">
        <v>0</v>
      </c>
      <c r="CS162" s="431">
        <v>0</v>
      </c>
      <c r="CT162" s="431">
        <v>0</v>
      </c>
      <c r="CU162" s="431">
        <v>0</v>
      </c>
      <c r="CV162" s="591" t="s">
        <v>1105</v>
      </c>
      <c r="CW162" s="591">
        <v>121.264464</v>
      </c>
      <c r="CX162" s="591">
        <v>23.220185000000001</v>
      </c>
      <c r="CY162" s="591" t="s">
        <v>1105</v>
      </c>
      <c r="CZ162" s="591">
        <v>121.264464</v>
      </c>
      <c r="DA162" s="591">
        <v>23.220185000000001</v>
      </c>
      <c r="DB162" s="591">
        <v>1</v>
      </c>
      <c r="DC162" s="591" t="s">
        <v>569</v>
      </c>
      <c r="DD162" s="591">
        <v>10</v>
      </c>
      <c r="DE162" s="591"/>
      <c r="DF162" s="591"/>
      <c r="DG162" s="591">
        <v>1</v>
      </c>
      <c r="DH162" s="591" t="s">
        <v>1006</v>
      </c>
      <c r="DI162" s="591">
        <v>1</v>
      </c>
      <c r="DJ162" s="591">
        <v>1</v>
      </c>
      <c r="DK162" s="591">
        <v>0</v>
      </c>
      <c r="DL162" s="591">
        <v>1</v>
      </c>
      <c r="DM162" s="591">
        <v>0</v>
      </c>
      <c r="DN162" s="591">
        <v>0</v>
      </c>
      <c r="DO162" s="591">
        <v>1</v>
      </c>
      <c r="DP162" s="591">
        <v>0</v>
      </c>
      <c r="DQ162" s="591">
        <v>0</v>
      </c>
      <c r="DR162" s="591"/>
      <c r="DS162" s="591"/>
      <c r="DT162" s="591"/>
    </row>
    <row r="163" spans="1:124" ht="63">
      <c r="A163" s="8">
        <v>160</v>
      </c>
      <c r="B163" s="455" t="s">
        <v>997</v>
      </c>
      <c r="C163" s="455" t="s">
        <v>1066</v>
      </c>
      <c r="D163" s="606" t="s">
        <v>1109</v>
      </c>
      <c r="E163" s="606">
        <v>0</v>
      </c>
      <c r="F163" s="606">
        <v>1</v>
      </c>
      <c r="G163" s="606">
        <v>1</v>
      </c>
      <c r="H163" s="607">
        <v>121.23649899999999</v>
      </c>
      <c r="I163" s="607">
        <v>23.178804</v>
      </c>
      <c r="J163" s="607" t="s">
        <v>1102</v>
      </c>
      <c r="K163" s="607" t="s">
        <v>1103</v>
      </c>
      <c r="L163" s="608" t="s">
        <v>1643</v>
      </c>
      <c r="M163" s="607" t="s">
        <v>1104</v>
      </c>
      <c r="N163" s="607">
        <v>1</v>
      </c>
      <c r="O163" s="607">
        <v>3.5</v>
      </c>
      <c r="P163" s="607">
        <v>1</v>
      </c>
      <c r="Q163" s="607">
        <v>30</v>
      </c>
      <c r="R163" s="607">
        <v>150</v>
      </c>
      <c r="S163" s="607">
        <v>1</v>
      </c>
      <c r="T163" s="607">
        <v>0</v>
      </c>
      <c r="U163" s="607">
        <v>0</v>
      </c>
      <c r="V163" s="607">
        <v>10</v>
      </c>
      <c r="W163" s="607">
        <v>3</v>
      </c>
      <c r="X163" s="607">
        <v>0</v>
      </c>
      <c r="Y163" s="607"/>
      <c r="Z163" s="607"/>
      <c r="AA163" s="607"/>
      <c r="AB163" s="607">
        <v>0</v>
      </c>
      <c r="AC163" s="609">
        <v>0</v>
      </c>
      <c r="AD163" s="609">
        <v>0</v>
      </c>
      <c r="AE163" s="607">
        <v>1</v>
      </c>
      <c r="AF163" s="607">
        <v>0</v>
      </c>
      <c r="AG163" s="609">
        <v>121.23649899999999</v>
      </c>
      <c r="AH163" s="609">
        <v>23.178804</v>
      </c>
      <c r="AI163" s="609">
        <v>1</v>
      </c>
      <c r="AJ163" s="609">
        <v>0</v>
      </c>
      <c r="AK163" s="609">
        <v>1</v>
      </c>
      <c r="AL163" s="609">
        <v>0</v>
      </c>
      <c r="AM163" s="609">
        <v>1</v>
      </c>
      <c r="AN163" s="607"/>
      <c r="AO163" s="607"/>
      <c r="AP163" s="607"/>
      <c r="AQ163" s="607">
        <v>1</v>
      </c>
      <c r="AR163" s="609">
        <v>121.31260399999999</v>
      </c>
      <c r="AS163" s="607">
        <v>23.326865000000002</v>
      </c>
      <c r="AT163" s="607">
        <v>1</v>
      </c>
      <c r="AU163" s="607">
        <v>0</v>
      </c>
      <c r="AV163" s="607">
        <v>0</v>
      </c>
      <c r="AW163" s="607">
        <v>0</v>
      </c>
      <c r="AX163" s="607">
        <v>0</v>
      </c>
      <c r="AY163" s="607">
        <v>0</v>
      </c>
      <c r="AZ163" s="607">
        <v>0</v>
      </c>
      <c r="BA163" s="607">
        <v>0</v>
      </c>
      <c r="BB163" s="607"/>
      <c r="BC163" s="607"/>
      <c r="BD163" s="607"/>
      <c r="BE163" s="607"/>
      <c r="BF163" s="607"/>
      <c r="BG163" s="607"/>
      <c r="BH163" s="607"/>
      <c r="BI163" s="607"/>
      <c r="BJ163" s="607"/>
      <c r="BK163" s="607"/>
      <c r="BL163" s="607"/>
      <c r="BM163" s="607">
        <v>1</v>
      </c>
      <c r="BN163" s="607">
        <v>1</v>
      </c>
      <c r="BO163" s="607">
        <v>1</v>
      </c>
      <c r="BP163" s="672">
        <v>0</v>
      </c>
      <c r="BQ163" s="607">
        <v>0</v>
      </c>
      <c r="BR163" s="607"/>
      <c r="BS163" s="607"/>
      <c r="BT163" s="607"/>
      <c r="BU163" s="607">
        <v>0</v>
      </c>
      <c r="BV163" s="607"/>
      <c r="BW163" s="607"/>
      <c r="BX163" s="607">
        <v>0</v>
      </c>
      <c r="BY163" s="607"/>
      <c r="BZ163" s="607"/>
      <c r="CA163" s="666" t="s">
        <v>1644</v>
      </c>
      <c r="CB163" s="602">
        <v>0</v>
      </c>
      <c r="CC163" s="591">
        <v>0</v>
      </c>
      <c r="CD163" s="602">
        <v>0</v>
      </c>
      <c r="CE163" s="682">
        <v>0</v>
      </c>
      <c r="CF163" s="682">
        <v>0</v>
      </c>
      <c r="CG163" s="682">
        <v>0</v>
      </c>
      <c r="CH163" s="682">
        <v>121.23649899999999</v>
      </c>
      <c r="CI163" s="682">
        <v>23.178804</v>
      </c>
      <c r="CJ163" s="689">
        <v>1</v>
      </c>
      <c r="CK163" s="685" t="s">
        <v>1880</v>
      </c>
      <c r="CL163" s="591">
        <v>0</v>
      </c>
      <c r="CM163" s="603">
        <v>0</v>
      </c>
      <c r="CN163" s="455">
        <v>0</v>
      </c>
      <c r="CO163" s="665">
        <v>0</v>
      </c>
      <c r="CP163" s="665">
        <v>0</v>
      </c>
      <c r="CQ163" s="665">
        <v>0</v>
      </c>
      <c r="CR163" s="431">
        <v>0</v>
      </c>
      <c r="CS163" s="431">
        <v>0</v>
      </c>
      <c r="CT163" s="431">
        <v>0</v>
      </c>
      <c r="CU163" s="431">
        <v>0</v>
      </c>
      <c r="CV163" s="607" t="s">
        <v>1105</v>
      </c>
      <c r="CW163" s="607">
        <v>121.264464</v>
      </c>
      <c r="CX163" s="607">
        <v>23.220185000000001</v>
      </c>
      <c r="CY163" s="607" t="s">
        <v>1105</v>
      </c>
      <c r="CZ163" s="607">
        <v>121.264464</v>
      </c>
      <c r="DA163" s="607">
        <v>23.220185000000001</v>
      </c>
      <c r="DB163" s="607">
        <v>1</v>
      </c>
      <c r="DC163" s="607" t="s">
        <v>569</v>
      </c>
      <c r="DD163" s="607">
        <v>10</v>
      </c>
      <c r="DE163" s="607"/>
      <c r="DF163" s="607"/>
      <c r="DG163" s="607">
        <v>1</v>
      </c>
      <c r="DH163" s="607" t="s">
        <v>1006</v>
      </c>
      <c r="DI163" s="607">
        <v>1</v>
      </c>
      <c r="DJ163" s="607">
        <v>1</v>
      </c>
      <c r="DK163" s="607">
        <v>0</v>
      </c>
      <c r="DL163" s="607">
        <v>1</v>
      </c>
      <c r="DM163" s="607">
        <v>0</v>
      </c>
      <c r="DN163" s="607">
        <v>0</v>
      </c>
      <c r="DO163" s="607">
        <v>1</v>
      </c>
      <c r="DP163" s="607">
        <v>0</v>
      </c>
      <c r="DQ163" s="607">
        <v>0</v>
      </c>
      <c r="DR163" s="607"/>
      <c r="DS163" s="607"/>
      <c r="DT163" s="607"/>
    </row>
    <row r="164" spans="1:124" ht="63">
      <c r="A164" s="8">
        <v>161</v>
      </c>
      <c r="B164" s="455" t="s">
        <v>997</v>
      </c>
      <c r="C164" s="455" t="s">
        <v>1066</v>
      </c>
      <c r="D164" s="610" t="s">
        <v>1642</v>
      </c>
      <c r="E164" s="610">
        <v>0</v>
      </c>
      <c r="F164" s="610">
        <v>0</v>
      </c>
      <c r="G164" s="610">
        <v>1</v>
      </c>
      <c r="H164" s="602">
        <v>121.31617</v>
      </c>
      <c r="I164" s="602">
        <v>23.406970000000001</v>
      </c>
      <c r="J164" s="602" t="s">
        <v>1082</v>
      </c>
      <c r="K164" s="602" t="s">
        <v>1083</v>
      </c>
      <c r="L164" s="605" t="s">
        <v>1084</v>
      </c>
      <c r="M164" s="602" t="s">
        <v>1085</v>
      </c>
      <c r="N164" s="610">
        <v>1</v>
      </c>
      <c r="O164" s="610">
        <v>2</v>
      </c>
      <c r="P164" s="610">
        <v>0</v>
      </c>
      <c r="Q164" s="610">
        <v>87</v>
      </c>
      <c r="R164" s="610">
        <v>384</v>
      </c>
      <c r="S164" s="610">
        <v>1</v>
      </c>
      <c r="T164" s="610">
        <v>0</v>
      </c>
      <c r="U164" s="610">
        <v>0</v>
      </c>
      <c r="V164" s="610">
        <v>12</v>
      </c>
      <c r="W164" s="610">
        <v>5</v>
      </c>
      <c r="X164" s="610">
        <v>0</v>
      </c>
      <c r="Y164" s="610"/>
      <c r="Z164" s="610"/>
      <c r="AA164" s="610"/>
      <c r="AB164" s="610">
        <v>0</v>
      </c>
      <c r="AC164" s="610">
        <v>87</v>
      </c>
      <c r="AD164" s="610">
        <v>384</v>
      </c>
      <c r="AE164" s="610">
        <v>1</v>
      </c>
      <c r="AF164" s="610">
        <v>0</v>
      </c>
      <c r="AG164" s="655">
        <v>121.308854</v>
      </c>
      <c r="AH164" s="655">
        <v>23.349024</v>
      </c>
      <c r="AI164" s="610">
        <v>0</v>
      </c>
      <c r="AJ164" s="610">
        <v>0</v>
      </c>
      <c r="AK164" s="610">
        <v>0</v>
      </c>
      <c r="AL164" s="610">
        <v>0</v>
      </c>
      <c r="AM164" s="610">
        <v>0</v>
      </c>
      <c r="AN164" s="610"/>
      <c r="AO164" s="610"/>
      <c r="AP164" s="610"/>
      <c r="AQ164" s="610">
        <v>1</v>
      </c>
      <c r="AR164" s="609">
        <v>121.31260399999999</v>
      </c>
      <c r="AS164" s="609">
        <v>23.326865000000002</v>
      </c>
      <c r="AT164" s="610">
        <v>1</v>
      </c>
      <c r="AU164" s="610">
        <v>0</v>
      </c>
      <c r="AV164" s="610">
        <v>0</v>
      </c>
      <c r="AW164" s="610">
        <v>0</v>
      </c>
      <c r="AX164" s="610">
        <v>0</v>
      </c>
      <c r="AY164" s="610">
        <v>0</v>
      </c>
      <c r="AZ164" s="610">
        <v>0</v>
      </c>
      <c r="BA164" s="610">
        <v>0</v>
      </c>
      <c r="BB164" s="610"/>
      <c r="BC164" s="610"/>
      <c r="BD164" s="610"/>
      <c r="BE164" s="610"/>
      <c r="BF164" s="610"/>
      <c r="BG164" s="610"/>
      <c r="BH164" s="610"/>
      <c r="BI164" s="610"/>
      <c r="BJ164" s="610"/>
      <c r="BK164" s="610"/>
      <c r="BL164" s="610"/>
      <c r="BM164" s="610">
        <v>1</v>
      </c>
      <c r="BN164" s="610">
        <v>1</v>
      </c>
      <c r="BO164" s="610">
        <v>1</v>
      </c>
      <c r="BP164" s="673">
        <v>0</v>
      </c>
      <c r="BQ164" s="610">
        <v>0</v>
      </c>
      <c r="BR164" s="610"/>
      <c r="BS164" s="610"/>
      <c r="BT164" s="610"/>
      <c r="BU164" s="610">
        <v>0</v>
      </c>
      <c r="BV164" s="610"/>
      <c r="BW164" s="610"/>
      <c r="BX164" s="610">
        <v>0</v>
      </c>
      <c r="BY164" s="610"/>
      <c r="BZ164" s="610"/>
      <c r="CA164" s="599" t="s">
        <v>1641</v>
      </c>
      <c r="CB164" s="610">
        <v>390</v>
      </c>
      <c r="CC164" s="610">
        <v>0.2</v>
      </c>
      <c r="CD164" s="610">
        <v>33</v>
      </c>
      <c r="CE164" s="689">
        <v>0</v>
      </c>
      <c r="CF164" s="689">
        <v>0</v>
      </c>
      <c r="CG164" s="689">
        <v>0</v>
      </c>
      <c r="CH164" s="689">
        <v>121.308854</v>
      </c>
      <c r="CI164" s="689">
        <v>23.349024</v>
      </c>
      <c r="CJ164" s="689">
        <v>1</v>
      </c>
      <c r="CK164" s="685" t="s">
        <v>1880</v>
      </c>
      <c r="CL164" s="610">
        <v>1</v>
      </c>
      <c r="CM164" s="610">
        <v>0</v>
      </c>
      <c r="CN164" s="455">
        <v>16128</v>
      </c>
      <c r="CO164" s="431">
        <v>2150.4</v>
      </c>
      <c r="CP164" s="431">
        <v>145.19999999999999</v>
      </c>
      <c r="CQ164" s="431">
        <v>1792</v>
      </c>
      <c r="CR164" s="431">
        <v>0</v>
      </c>
      <c r="CS164" s="431">
        <v>0</v>
      </c>
      <c r="CT164" s="431">
        <v>0</v>
      </c>
      <c r="CU164" s="431">
        <v>0</v>
      </c>
      <c r="CV164" s="602" t="s">
        <v>1086</v>
      </c>
      <c r="CW164" s="602">
        <v>121.319948</v>
      </c>
      <c r="CX164" s="602">
        <v>23.4054</v>
      </c>
      <c r="CY164" s="602" t="s">
        <v>1086</v>
      </c>
      <c r="CZ164" s="602">
        <v>121.319948</v>
      </c>
      <c r="DA164" s="602">
        <v>23.4054</v>
      </c>
      <c r="DB164" s="610">
        <v>1</v>
      </c>
      <c r="DC164" s="609" t="s">
        <v>569</v>
      </c>
      <c r="DD164" s="611">
        <v>10</v>
      </c>
      <c r="DE164" s="611"/>
      <c r="DF164" s="611"/>
      <c r="DG164" s="611">
        <v>1</v>
      </c>
      <c r="DH164" s="609" t="s">
        <v>1006</v>
      </c>
      <c r="DI164" s="610">
        <v>1</v>
      </c>
      <c r="DJ164" s="610">
        <v>1</v>
      </c>
      <c r="DK164" s="610">
        <v>0</v>
      </c>
      <c r="DL164" s="610">
        <v>1</v>
      </c>
      <c r="DM164" s="610">
        <v>0</v>
      </c>
      <c r="DN164" s="610">
        <v>0</v>
      </c>
      <c r="DO164" s="610">
        <v>1</v>
      </c>
      <c r="DP164" s="610">
        <v>0</v>
      </c>
      <c r="DQ164" s="610">
        <v>0</v>
      </c>
      <c r="DR164" s="610"/>
      <c r="DS164" s="610"/>
      <c r="DT164" s="610"/>
    </row>
    <row r="165" spans="1:124" ht="63">
      <c r="A165" s="8">
        <v>162</v>
      </c>
      <c r="B165" s="455" t="s">
        <v>997</v>
      </c>
      <c r="C165" s="455" t="s">
        <v>1066</v>
      </c>
      <c r="D165" s="610" t="s">
        <v>1640</v>
      </c>
      <c r="E165" s="610">
        <v>0</v>
      </c>
      <c r="F165" s="610">
        <v>1</v>
      </c>
      <c r="G165" s="610">
        <v>1</v>
      </c>
      <c r="H165" s="602">
        <v>121.26842000000001</v>
      </c>
      <c r="I165" s="602">
        <v>23.296060000000001</v>
      </c>
      <c r="J165" s="602" t="s">
        <v>1095</v>
      </c>
      <c r="K165" s="602" t="s">
        <v>1096</v>
      </c>
      <c r="L165" s="605" t="s">
        <v>1097</v>
      </c>
      <c r="M165" s="602" t="s">
        <v>1098</v>
      </c>
      <c r="N165" s="610">
        <v>1</v>
      </c>
      <c r="O165" s="610">
        <v>2</v>
      </c>
      <c r="P165" s="610">
        <v>0</v>
      </c>
      <c r="Q165" s="610">
        <v>12</v>
      </c>
      <c r="R165" s="610">
        <v>37</v>
      </c>
      <c r="S165" s="610">
        <v>1</v>
      </c>
      <c r="T165" s="610">
        <v>0</v>
      </c>
      <c r="U165" s="610">
        <v>0</v>
      </c>
      <c r="V165" s="610">
        <v>20</v>
      </c>
      <c r="W165" s="610">
        <v>7</v>
      </c>
      <c r="X165" s="610">
        <v>0</v>
      </c>
      <c r="Y165" s="610"/>
      <c r="Z165" s="610"/>
      <c r="AA165" s="610"/>
      <c r="AB165" s="610">
        <v>0</v>
      </c>
      <c r="AC165" s="610">
        <v>12</v>
      </c>
      <c r="AD165" s="610">
        <v>37</v>
      </c>
      <c r="AE165" s="610">
        <v>1</v>
      </c>
      <c r="AF165" s="610">
        <v>0</v>
      </c>
      <c r="AG165" s="655">
        <v>121.270796</v>
      </c>
      <c r="AH165" s="655">
        <v>23.277539999999998</v>
      </c>
      <c r="AI165" s="610">
        <v>2</v>
      </c>
      <c r="AJ165" s="610">
        <v>0</v>
      </c>
      <c r="AK165" s="610">
        <v>2</v>
      </c>
      <c r="AL165" s="610">
        <v>0</v>
      </c>
      <c r="AM165" s="610">
        <v>1</v>
      </c>
      <c r="AN165" s="610"/>
      <c r="AO165" s="610"/>
      <c r="AP165" s="610"/>
      <c r="AQ165" s="610">
        <v>1</v>
      </c>
      <c r="AR165" s="602">
        <v>121.31260399999999</v>
      </c>
      <c r="AS165" s="602">
        <v>23.326865000000002</v>
      </c>
      <c r="AT165" s="610">
        <v>1</v>
      </c>
      <c r="AU165" s="610">
        <v>0</v>
      </c>
      <c r="AV165" s="610">
        <v>0</v>
      </c>
      <c r="AW165" s="610">
        <v>0</v>
      </c>
      <c r="AX165" s="610">
        <v>0</v>
      </c>
      <c r="AY165" s="610">
        <v>0</v>
      </c>
      <c r="AZ165" s="610">
        <v>0</v>
      </c>
      <c r="BA165" s="610">
        <v>0</v>
      </c>
      <c r="BB165" s="610"/>
      <c r="BC165" s="610"/>
      <c r="BD165" s="610"/>
      <c r="BE165" s="610"/>
      <c r="BF165" s="610"/>
      <c r="BG165" s="610"/>
      <c r="BH165" s="610"/>
      <c r="BI165" s="610"/>
      <c r="BJ165" s="610"/>
      <c r="BK165" s="610"/>
      <c r="BL165" s="610"/>
      <c r="BM165" s="610">
        <v>1</v>
      </c>
      <c r="BN165" s="610">
        <v>1</v>
      </c>
      <c r="BO165" s="610">
        <v>1</v>
      </c>
      <c r="BP165" s="673">
        <v>0</v>
      </c>
      <c r="BQ165" s="610">
        <v>0</v>
      </c>
      <c r="BR165" s="610"/>
      <c r="BS165" s="610"/>
      <c r="BT165" s="610"/>
      <c r="BU165" s="610">
        <v>0</v>
      </c>
      <c r="BV165" s="610"/>
      <c r="BW165" s="610"/>
      <c r="BX165" s="610">
        <v>0</v>
      </c>
      <c r="BY165" s="610"/>
      <c r="BZ165" s="610"/>
      <c r="CA165" s="610" t="s">
        <v>1099</v>
      </c>
      <c r="CB165" s="610">
        <v>50</v>
      </c>
      <c r="CC165" s="610">
        <v>0.2</v>
      </c>
      <c r="CD165" s="611">
        <v>33</v>
      </c>
      <c r="CE165" s="690">
        <v>0</v>
      </c>
      <c r="CF165" s="690">
        <v>0</v>
      </c>
      <c r="CG165" s="690">
        <v>0</v>
      </c>
      <c r="CH165" s="690">
        <v>121.270796</v>
      </c>
      <c r="CI165" s="690">
        <v>23.277539999999998</v>
      </c>
      <c r="CJ165" s="689">
        <v>1</v>
      </c>
      <c r="CK165" s="685" t="s">
        <v>1881</v>
      </c>
      <c r="CL165" s="611">
        <v>1</v>
      </c>
      <c r="CM165" s="611">
        <v>0</v>
      </c>
      <c r="CN165" s="455">
        <v>1554</v>
      </c>
      <c r="CO165" s="431">
        <v>207.2</v>
      </c>
      <c r="CP165" s="431">
        <v>13.9</v>
      </c>
      <c r="CQ165" s="431">
        <v>172</v>
      </c>
      <c r="CR165" s="431">
        <v>0</v>
      </c>
      <c r="CS165" s="431">
        <v>0</v>
      </c>
      <c r="CT165" s="431">
        <v>0</v>
      </c>
      <c r="CU165" s="431">
        <v>0</v>
      </c>
      <c r="CV165" s="602" t="s">
        <v>1099</v>
      </c>
      <c r="CW165" s="602">
        <v>121.26809900000001</v>
      </c>
      <c r="CX165" s="602">
        <v>23.296123999999999</v>
      </c>
      <c r="CY165" s="602" t="s">
        <v>1099</v>
      </c>
      <c r="CZ165" s="602">
        <v>121.26809900000001</v>
      </c>
      <c r="DA165" s="602">
        <v>23.296123999999999</v>
      </c>
      <c r="DB165" s="610">
        <v>1</v>
      </c>
      <c r="DC165" s="602" t="s">
        <v>569</v>
      </c>
      <c r="DD165" s="610">
        <v>10</v>
      </c>
      <c r="DE165" s="610"/>
      <c r="DF165" s="610"/>
      <c r="DG165" s="610">
        <v>1</v>
      </c>
      <c r="DH165" s="602" t="s">
        <v>1006</v>
      </c>
      <c r="DI165" s="610">
        <v>1</v>
      </c>
      <c r="DJ165" s="610">
        <v>1</v>
      </c>
      <c r="DK165" s="610">
        <v>0</v>
      </c>
      <c r="DL165" s="610">
        <v>1</v>
      </c>
      <c r="DM165" s="610">
        <v>0</v>
      </c>
      <c r="DN165" s="610">
        <v>0</v>
      </c>
      <c r="DO165" s="610">
        <v>1</v>
      </c>
      <c r="DP165" s="610">
        <v>0</v>
      </c>
      <c r="DQ165" s="610">
        <v>0</v>
      </c>
      <c r="DR165" s="610"/>
      <c r="DS165" s="610"/>
      <c r="DT165" s="610"/>
    </row>
    <row r="166" spans="1:124" ht="31.5" customHeight="1">
      <c r="A166" s="8">
        <v>163</v>
      </c>
      <c r="B166" s="455" t="s">
        <v>997</v>
      </c>
      <c r="C166" s="455" t="s">
        <v>1110</v>
      </c>
      <c r="D166" s="601" t="s">
        <v>1111</v>
      </c>
      <c r="E166" s="601">
        <v>0</v>
      </c>
      <c r="F166" s="601">
        <v>1</v>
      </c>
      <c r="G166" s="601">
        <v>0</v>
      </c>
      <c r="H166" s="602">
        <v>121.33821</v>
      </c>
      <c r="I166" s="602">
        <v>23.271879999999999</v>
      </c>
      <c r="J166" s="601" t="s">
        <v>1112</v>
      </c>
      <c r="K166" s="601" t="s">
        <v>161</v>
      </c>
      <c r="L166" s="601" t="s">
        <v>1113</v>
      </c>
      <c r="M166" s="601" t="s">
        <v>96</v>
      </c>
      <c r="N166" s="601">
        <v>1</v>
      </c>
      <c r="O166" s="601">
        <v>3.5</v>
      </c>
      <c r="P166" s="601">
        <v>1</v>
      </c>
      <c r="Q166" s="601">
        <v>40</v>
      </c>
      <c r="R166" s="601">
        <v>100</v>
      </c>
      <c r="S166" s="601">
        <v>1</v>
      </c>
      <c r="T166" s="601">
        <v>0</v>
      </c>
      <c r="U166" s="601">
        <v>0</v>
      </c>
      <c r="V166" s="612">
        <v>16</v>
      </c>
      <c r="W166" s="601">
        <v>0</v>
      </c>
      <c r="X166" s="601">
        <v>2</v>
      </c>
      <c r="Y166" s="601"/>
      <c r="Z166" s="601"/>
      <c r="AA166" s="601"/>
      <c r="AB166" s="601">
        <v>11</v>
      </c>
      <c r="AC166" s="601">
        <v>37</v>
      </c>
      <c r="AD166" s="601">
        <v>0</v>
      </c>
      <c r="AE166" s="601">
        <v>1</v>
      </c>
      <c r="AF166" s="601">
        <v>1</v>
      </c>
      <c r="AG166" s="612">
        <v>121.32201000000001</v>
      </c>
      <c r="AH166" s="612">
        <v>23.279903999999998</v>
      </c>
      <c r="AI166" s="612">
        <v>1</v>
      </c>
      <c r="AJ166" s="612">
        <v>0</v>
      </c>
      <c r="AK166" s="612">
        <v>0</v>
      </c>
      <c r="AL166" s="612">
        <v>0</v>
      </c>
      <c r="AM166" s="612">
        <v>0</v>
      </c>
      <c r="AN166" s="612"/>
      <c r="AO166" s="612"/>
      <c r="AP166" s="612"/>
      <c r="AQ166" s="612">
        <v>1</v>
      </c>
      <c r="AR166" s="612" t="s">
        <v>1114</v>
      </c>
      <c r="AS166" s="612"/>
      <c r="AT166" s="612">
        <v>1</v>
      </c>
      <c r="AU166" s="612">
        <v>1</v>
      </c>
      <c r="AV166" s="612">
        <v>0</v>
      </c>
      <c r="AW166" s="612">
        <v>0</v>
      </c>
      <c r="AX166" s="612">
        <v>0</v>
      </c>
      <c r="AY166" s="612">
        <v>0</v>
      </c>
      <c r="AZ166" s="612">
        <v>0</v>
      </c>
      <c r="BA166" s="612">
        <v>0</v>
      </c>
      <c r="BB166" s="612"/>
      <c r="BC166" s="612"/>
      <c r="BD166" s="612"/>
      <c r="BE166" s="612"/>
      <c r="BF166" s="612"/>
      <c r="BG166" s="612"/>
      <c r="BH166" s="612"/>
      <c r="BI166" s="612"/>
      <c r="BJ166" s="612"/>
      <c r="BK166" s="612"/>
      <c r="BL166" s="612"/>
      <c r="BM166" s="612">
        <v>0</v>
      </c>
      <c r="BN166" s="612">
        <v>1</v>
      </c>
      <c r="BO166" s="612">
        <v>1</v>
      </c>
      <c r="BP166" s="671">
        <v>1</v>
      </c>
      <c r="BQ166" s="612">
        <v>0</v>
      </c>
      <c r="BR166" s="612"/>
      <c r="BS166" s="612"/>
      <c r="BT166" s="612"/>
      <c r="BU166" s="612">
        <v>3</v>
      </c>
      <c r="BV166" s="612"/>
      <c r="BW166" s="612"/>
      <c r="BX166" s="612">
        <v>0</v>
      </c>
      <c r="BY166" s="612"/>
      <c r="BZ166" s="612"/>
      <c r="CA166" s="612" t="s">
        <v>1115</v>
      </c>
      <c r="CB166" s="612">
        <v>70</v>
      </c>
      <c r="CC166" s="612">
        <f t="shared" ref="CC166:CC171" si="1">CB166/R166</f>
        <v>0.7</v>
      </c>
      <c r="CD166" s="612" t="e">
        <f>CB166/W166</f>
        <v>#DIV/0!</v>
      </c>
      <c r="CE166" s="682">
        <v>1</v>
      </c>
      <c r="CF166" s="682">
        <v>0</v>
      </c>
      <c r="CG166" s="682">
        <v>0</v>
      </c>
      <c r="CH166" s="682">
        <v>121.32199900000001</v>
      </c>
      <c r="CI166" s="682">
        <v>23.279893000000001</v>
      </c>
      <c r="CJ166" s="682"/>
      <c r="CK166" s="682"/>
      <c r="CL166" s="612">
        <v>1</v>
      </c>
      <c r="CM166" s="612"/>
      <c r="CN166" s="455">
        <v>1554</v>
      </c>
      <c r="CO166" s="431">
        <v>207.3</v>
      </c>
      <c r="CP166" s="431" t="s">
        <v>1639</v>
      </c>
      <c r="CQ166" s="431" t="s">
        <v>1639</v>
      </c>
      <c r="CR166" s="431"/>
      <c r="CS166" s="431"/>
      <c r="CT166" s="431"/>
      <c r="CU166" s="431" t="s">
        <v>100</v>
      </c>
      <c r="CV166" s="663" t="s">
        <v>1116</v>
      </c>
      <c r="CW166" s="612"/>
      <c r="CX166" s="601"/>
      <c r="CY166" s="601" t="s">
        <v>1117</v>
      </c>
      <c r="CZ166" s="601">
        <v>121.337616</v>
      </c>
      <c r="DA166" s="601">
        <v>23.274846</v>
      </c>
      <c r="DB166" s="601">
        <v>1</v>
      </c>
      <c r="DC166" s="601" t="s">
        <v>1118</v>
      </c>
      <c r="DD166" s="601">
        <v>29</v>
      </c>
      <c r="DE166" s="601"/>
      <c r="DF166" s="601"/>
      <c r="DG166" s="601">
        <v>1</v>
      </c>
      <c r="DH166" s="601" t="s">
        <v>1119</v>
      </c>
      <c r="DI166" s="601">
        <v>1</v>
      </c>
      <c r="DJ166" s="601">
        <v>0</v>
      </c>
      <c r="DK166" s="601">
        <v>0</v>
      </c>
      <c r="DL166" s="601">
        <v>2</v>
      </c>
      <c r="DM166" s="601">
        <v>0</v>
      </c>
      <c r="DN166" s="601">
        <v>0</v>
      </c>
      <c r="DO166" s="601">
        <v>0</v>
      </c>
      <c r="DP166" s="601">
        <v>0</v>
      </c>
      <c r="DQ166" s="601">
        <v>5</v>
      </c>
      <c r="DR166" s="601" t="s">
        <v>1120</v>
      </c>
      <c r="DS166" s="601" t="s">
        <v>1121</v>
      </c>
      <c r="DT166" s="601"/>
    </row>
    <row r="167" spans="1:124" ht="31.5" customHeight="1">
      <c r="A167" s="8">
        <v>164</v>
      </c>
      <c r="B167" s="455" t="s">
        <v>997</v>
      </c>
      <c r="C167" s="455" t="s">
        <v>1110</v>
      </c>
      <c r="D167" s="601" t="s">
        <v>1122</v>
      </c>
      <c r="E167" s="601">
        <v>0</v>
      </c>
      <c r="F167" s="601">
        <v>0</v>
      </c>
      <c r="G167" s="601">
        <v>1</v>
      </c>
      <c r="H167" s="601">
        <v>121.27240879999999</v>
      </c>
      <c r="I167" s="601">
        <v>23.149293199999999</v>
      </c>
      <c r="J167" s="601" t="s">
        <v>1123</v>
      </c>
      <c r="K167" s="601" t="s">
        <v>161</v>
      </c>
      <c r="L167" s="601" t="s">
        <v>1124</v>
      </c>
      <c r="M167" s="601" t="s">
        <v>1125</v>
      </c>
      <c r="N167" s="601">
        <v>1</v>
      </c>
      <c r="O167" s="601">
        <v>1.7</v>
      </c>
      <c r="P167" s="601">
        <v>0</v>
      </c>
      <c r="Q167" s="601">
        <v>50</v>
      </c>
      <c r="R167" s="612">
        <v>100</v>
      </c>
      <c r="S167" s="601">
        <v>1</v>
      </c>
      <c r="T167" s="601">
        <v>0</v>
      </c>
      <c r="U167" s="601">
        <v>0</v>
      </c>
      <c r="V167" s="601">
        <v>0</v>
      </c>
      <c r="W167" s="601">
        <v>0</v>
      </c>
      <c r="X167" s="601">
        <v>0</v>
      </c>
      <c r="Y167" s="601"/>
      <c r="Z167" s="601"/>
      <c r="AA167" s="601"/>
      <c r="AB167" s="601">
        <v>0</v>
      </c>
      <c r="AC167" s="601">
        <v>0</v>
      </c>
      <c r="AD167" s="601">
        <v>0</v>
      </c>
      <c r="AE167" s="601">
        <v>1</v>
      </c>
      <c r="AF167" s="601">
        <v>0</v>
      </c>
      <c r="AG167" s="601"/>
      <c r="AH167" s="601"/>
      <c r="AI167" s="601"/>
      <c r="AJ167" s="601"/>
      <c r="AK167" s="601"/>
      <c r="AL167" s="601"/>
      <c r="AM167" s="601"/>
      <c r="AN167" s="601"/>
      <c r="AO167" s="601"/>
      <c r="AP167" s="601"/>
      <c r="AQ167" s="601">
        <v>1</v>
      </c>
      <c r="AR167" s="601" t="s">
        <v>1114</v>
      </c>
      <c r="AS167" s="601"/>
      <c r="AT167" s="601">
        <v>2</v>
      </c>
      <c r="AU167" s="601">
        <v>1</v>
      </c>
      <c r="AV167" s="601">
        <v>2</v>
      </c>
      <c r="AW167" s="601">
        <v>0</v>
      </c>
      <c r="AX167" s="601">
        <v>0</v>
      </c>
      <c r="AY167" s="601">
        <v>0</v>
      </c>
      <c r="AZ167" s="601">
        <v>0</v>
      </c>
      <c r="BA167" s="601">
        <v>0</v>
      </c>
      <c r="BB167" s="601"/>
      <c r="BC167" s="601"/>
      <c r="BD167" s="601"/>
      <c r="BE167" s="601"/>
      <c r="BF167" s="601"/>
      <c r="BG167" s="601"/>
      <c r="BH167" s="601"/>
      <c r="BI167" s="601"/>
      <c r="BJ167" s="601"/>
      <c r="BK167" s="601"/>
      <c r="BL167" s="601"/>
      <c r="BM167" s="601">
        <v>0</v>
      </c>
      <c r="BN167" s="601">
        <v>1</v>
      </c>
      <c r="BO167" s="601">
        <v>1</v>
      </c>
      <c r="BP167" s="601">
        <v>1</v>
      </c>
      <c r="BQ167" s="601">
        <v>0</v>
      </c>
      <c r="BR167" s="601"/>
      <c r="BS167" s="601"/>
      <c r="BT167" s="601"/>
      <c r="BU167" s="601">
        <v>7</v>
      </c>
      <c r="BV167" s="601"/>
      <c r="BW167" s="601"/>
      <c r="BX167" s="601">
        <v>0</v>
      </c>
      <c r="BY167" s="601"/>
      <c r="BZ167" s="601"/>
      <c r="CA167" s="601" t="s">
        <v>1126</v>
      </c>
      <c r="CB167" s="601">
        <v>50</v>
      </c>
      <c r="CC167" s="613">
        <f t="shared" si="1"/>
        <v>0.5</v>
      </c>
      <c r="CD167" s="601" t="s">
        <v>154</v>
      </c>
      <c r="CE167" s="682">
        <v>1</v>
      </c>
      <c r="CF167" s="682">
        <v>0</v>
      </c>
      <c r="CG167" s="682">
        <v>0</v>
      </c>
      <c r="CH167" s="682">
        <v>121.268264</v>
      </c>
      <c r="CI167" s="682">
        <v>23.143319999999999</v>
      </c>
      <c r="CJ167" s="682"/>
      <c r="CK167" s="682"/>
      <c r="CL167" s="601">
        <v>1</v>
      </c>
      <c r="CM167" s="601"/>
      <c r="CN167" s="455">
        <v>0</v>
      </c>
      <c r="CO167" s="665">
        <v>0</v>
      </c>
      <c r="CP167" s="665">
        <v>0</v>
      </c>
      <c r="CQ167" s="665">
        <v>0</v>
      </c>
      <c r="CR167" s="431"/>
      <c r="CS167" s="431"/>
      <c r="CT167" s="431"/>
      <c r="CU167" s="431" t="s">
        <v>100</v>
      </c>
      <c r="CV167" s="663" t="s">
        <v>1116</v>
      </c>
      <c r="CW167" s="601"/>
      <c r="CX167" s="601"/>
      <c r="CY167" s="601" t="s">
        <v>1127</v>
      </c>
      <c r="CZ167" s="601">
        <v>121.28133699999999</v>
      </c>
      <c r="DA167" s="601">
        <v>23.125648999999999</v>
      </c>
      <c r="DB167" s="601">
        <v>1</v>
      </c>
      <c r="DC167" s="601" t="s">
        <v>1128</v>
      </c>
      <c r="DD167" s="601">
        <v>25</v>
      </c>
      <c r="DE167" s="601"/>
      <c r="DF167" s="601"/>
      <c r="DG167" s="601">
        <v>1</v>
      </c>
      <c r="DH167" s="601" t="s">
        <v>1119</v>
      </c>
      <c r="DI167" s="601">
        <v>1</v>
      </c>
      <c r="DJ167" s="601">
        <v>0</v>
      </c>
      <c r="DK167" s="601">
        <v>0</v>
      </c>
      <c r="DL167" s="601">
        <v>0</v>
      </c>
      <c r="DM167" s="601">
        <v>0</v>
      </c>
      <c r="DN167" s="601">
        <v>0</v>
      </c>
      <c r="DO167" s="601">
        <v>0</v>
      </c>
      <c r="DP167" s="601">
        <v>0</v>
      </c>
      <c r="DQ167" s="601">
        <v>0</v>
      </c>
      <c r="DR167" s="601" t="s">
        <v>1129</v>
      </c>
      <c r="DS167" s="601"/>
      <c r="DT167" s="601"/>
    </row>
    <row r="168" spans="1:124" ht="47.25" customHeight="1">
      <c r="A168" s="8">
        <v>165</v>
      </c>
      <c r="B168" s="455" t="s">
        <v>997</v>
      </c>
      <c r="C168" s="455" t="s">
        <v>1110</v>
      </c>
      <c r="D168" s="601" t="s">
        <v>1130</v>
      </c>
      <c r="E168" s="601">
        <v>0</v>
      </c>
      <c r="F168" s="601">
        <v>0</v>
      </c>
      <c r="G168" s="601">
        <v>1</v>
      </c>
      <c r="H168" s="601">
        <v>121.294877</v>
      </c>
      <c r="I168" s="601">
        <v>23.1812644</v>
      </c>
      <c r="J168" s="601" t="s">
        <v>1131</v>
      </c>
      <c r="K168" s="601" t="s">
        <v>161</v>
      </c>
      <c r="L168" s="614" t="s">
        <v>1132</v>
      </c>
      <c r="M168" s="601" t="s">
        <v>1133</v>
      </c>
      <c r="N168" s="601">
        <v>1</v>
      </c>
      <c r="O168" s="601">
        <v>3</v>
      </c>
      <c r="P168" s="601">
        <v>1</v>
      </c>
      <c r="Q168" s="601">
        <v>41</v>
      </c>
      <c r="R168" s="601">
        <v>80</v>
      </c>
      <c r="S168" s="601">
        <v>1</v>
      </c>
      <c r="T168" s="601">
        <v>0</v>
      </c>
      <c r="U168" s="601">
        <v>0</v>
      </c>
      <c r="V168" s="601">
        <v>0</v>
      </c>
      <c r="W168" s="601">
        <v>0</v>
      </c>
      <c r="X168" s="601">
        <v>0</v>
      </c>
      <c r="Y168" s="601"/>
      <c r="Z168" s="601"/>
      <c r="AA168" s="601"/>
      <c r="AB168" s="601">
        <v>0</v>
      </c>
      <c r="AC168" s="601">
        <v>0</v>
      </c>
      <c r="AD168" s="601">
        <v>0</v>
      </c>
      <c r="AE168" s="601">
        <v>1</v>
      </c>
      <c r="AF168" s="601">
        <v>0</v>
      </c>
      <c r="AG168" s="601"/>
      <c r="AH168" s="601"/>
      <c r="AI168" s="601"/>
      <c r="AJ168" s="601"/>
      <c r="AK168" s="601"/>
      <c r="AL168" s="601"/>
      <c r="AM168" s="601"/>
      <c r="AN168" s="601"/>
      <c r="AO168" s="601"/>
      <c r="AP168" s="601"/>
      <c r="AQ168" s="601">
        <v>1</v>
      </c>
      <c r="AR168" s="601" t="s">
        <v>1114</v>
      </c>
      <c r="AS168" s="601"/>
      <c r="AT168" s="601">
        <v>1</v>
      </c>
      <c r="AU168" s="601">
        <v>1</v>
      </c>
      <c r="AV168" s="601">
        <v>0</v>
      </c>
      <c r="AW168" s="601">
        <v>0</v>
      </c>
      <c r="AX168" s="601">
        <v>0</v>
      </c>
      <c r="AY168" s="601">
        <v>0</v>
      </c>
      <c r="AZ168" s="601">
        <v>0</v>
      </c>
      <c r="BA168" s="601">
        <v>0</v>
      </c>
      <c r="BB168" s="601"/>
      <c r="BC168" s="601"/>
      <c r="BD168" s="601"/>
      <c r="BE168" s="601"/>
      <c r="BF168" s="601"/>
      <c r="BG168" s="601"/>
      <c r="BH168" s="601"/>
      <c r="BI168" s="601"/>
      <c r="BJ168" s="601"/>
      <c r="BK168" s="601"/>
      <c r="BL168" s="601"/>
      <c r="BM168" s="601">
        <v>0</v>
      </c>
      <c r="BN168" s="601">
        <v>1</v>
      </c>
      <c r="BO168" s="601">
        <v>1</v>
      </c>
      <c r="BP168" s="601">
        <v>1</v>
      </c>
      <c r="BQ168" s="601">
        <v>0</v>
      </c>
      <c r="BR168" s="601"/>
      <c r="BS168" s="601"/>
      <c r="BT168" s="601"/>
      <c r="BU168" s="601">
        <v>30</v>
      </c>
      <c r="BV168" s="601"/>
      <c r="BW168" s="601"/>
      <c r="BX168" s="601">
        <v>0</v>
      </c>
      <c r="BY168" s="601"/>
      <c r="BZ168" s="601"/>
      <c r="CA168" s="601" t="s">
        <v>1134</v>
      </c>
      <c r="CB168" s="601">
        <v>80</v>
      </c>
      <c r="CC168" s="601">
        <f t="shared" si="1"/>
        <v>1</v>
      </c>
      <c r="CD168" s="601" t="s">
        <v>154</v>
      </c>
      <c r="CE168" s="682">
        <v>1</v>
      </c>
      <c r="CF168" s="682">
        <v>0</v>
      </c>
      <c r="CG168" s="682">
        <v>0</v>
      </c>
      <c r="CH168" s="682">
        <v>121.28200699999999</v>
      </c>
      <c r="CI168" s="682">
        <v>23.220534000000001</v>
      </c>
      <c r="CJ168" s="682"/>
      <c r="CK168" s="682"/>
      <c r="CL168" s="601">
        <v>1</v>
      </c>
      <c r="CM168" s="601"/>
      <c r="CN168" s="455">
        <v>0</v>
      </c>
      <c r="CO168" s="665">
        <v>0</v>
      </c>
      <c r="CP168" s="665">
        <v>0</v>
      </c>
      <c r="CQ168" s="665">
        <v>0</v>
      </c>
      <c r="CR168" s="431"/>
      <c r="CS168" s="431"/>
      <c r="CT168" s="431"/>
      <c r="CU168" s="431" t="s">
        <v>100</v>
      </c>
      <c r="CV168" s="663" t="s">
        <v>1116</v>
      </c>
      <c r="CW168" s="601"/>
      <c r="CX168" s="601"/>
      <c r="CY168" s="601" t="s">
        <v>1135</v>
      </c>
      <c r="CZ168" s="601">
        <v>121.18274</v>
      </c>
      <c r="DA168" s="601">
        <v>23.130924</v>
      </c>
      <c r="DB168" s="601">
        <v>1</v>
      </c>
      <c r="DC168" s="601" t="s">
        <v>1136</v>
      </c>
      <c r="DD168" s="601">
        <v>38</v>
      </c>
      <c r="DE168" s="601"/>
      <c r="DF168" s="601"/>
      <c r="DG168" s="601">
        <v>1</v>
      </c>
      <c r="DH168" s="601" t="s">
        <v>1119</v>
      </c>
      <c r="DI168" s="601">
        <v>1</v>
      </c>
      <c r="DJ168" s="601">
        <v>0</v>
      </c>
      <c r="DK168" s="601">
        <v>0</v>
      </c>
      <c r="DL168" s="601">
        <v>1</v>
      </c>
      <c r="DM168" s="601">
        <v>0</v>
      </c>
      <c r="DN168" s="601">
        <v>0</v>
      </c>
      <c r="DO168" s="601">
        <v>0</v>
      </c>
      <c r="DP168" s="601">
        <v>0</v>
      </c>
      <c r="DQ168" s="601">
        <v>5</v>
      </c>
      <c r="DR168" s="601" t="s">
        <v>1137</v>
      </c>
      <c r="DS168" s="601"/>
      <c r="DT168" s="601"/>
    </row>
    <row r="169" spans="1:124" ht="63">
      <c r="A169" s="8">
        <v>166</v>
      </c>
      <c r="B169" s="455" t="s">
        <v>997</v>
      </c>
      <c r="C169" s="455" t="s">
        <v>1110</v>
      </c>
      <c r="D169" s="601" t="s">
        <v>1138</v>
      </c>
      <c r="E169" s="601">
        <v>0</v>
      </c>
      <c r="F169" s="601">
        <v>0</v>
      </c>
      <c r="G169" s="601">
        <v>1</v>
      </c>
      <c r="H169" s="601">
        <v>121.269666</v>
      </c>
      <c r="I169" s="601">
        <v>23.1812644</v>
      </c>
      <c r="J169" s="601" t="s">
        <v>1139</v>
      </c>
      <c r="K169" s="601" t="s">
        <v>161</v>
      </c>
      <c r="L169" s="601" t="s">
        <v>1140</v>
      </c>
      <c r="M169" s="601" t="s">
        <v>1141</v>
      </c>
      <c r="N169" s="601">
        <v>1</v>
      </c>
      <c r="O169" s="601">
        <v>1.3</v>
      </c>
      <c r="P169" s="601">
        <v>0</v>
      </c>
      <c r="Q169" s="601">
        <v>2</v>
      </c>
      <c r="R169" s="612">
        <v>4</v>
      </c>
      <c r="S169" s="601">
        <v>1</v>
      </c>
      <c r="T169" s="601">
        <v>0</v>
      </c>
      <c r="U169" s="601">
        <v>0</v>
      </c>
      <c r="V169" s="601">
        <v>0</v>
      </c>
      <c r="W169" s="601">
        <v>0</v>
      </c>
      <c r="X169" s="601">
        <v>0</v>
      </c>
      <c r="Y169" s="601"/>
      <c r="Z169" s="601"/>
      <c r="AA169" s="601"/>
      <c r="AB169" s="601">
        <v>0</v>
      </c>
      <c r="AC169" s="601">
        <v>0</v>
      </c>
      <c r="AD169" s="601">
        <v>0</v>
      </c>
      <c r="AE169" s="601">
        <v>1</v>
      </c>
      <c r="AF169" s="601">
        <v>0</v>
      </c>
      <c r="AG169" s="601"/>
      <c r="AH169" s="601"/>
      <c r="AI169" s="601"/>
      <c r="AJ169" s="601"/>
      <c r="AK169" s="601"/>
      <c r="AL169" s="601"/>
      <c r="AM169" s="601"/>
      <c r="AN169" s="601"/>
      <c r="AO169" s="601"/>
      <c r="AP169" s="601"/>
      <c r="AQ169" s="601">
        <v>1</v>
      </c>
      <c r="AR169" s="601" t="s">
        <v>1114</v>
      </c>
      <c r="AS169" s="601"/>
      <c r="AT169" s="601">
        <v>1</v>
      </c>
      <c r="AU169" s="601">
        <v>1</v>
      </c>
      <c r="AV169" s="601">
        <v>0</v>
      </c>
      <c r="AW169" s="601">
        <v>0</v>
      </c>
      <c r="AX169" s="601">
        <v>0</v>
      </c>
      <c r="AY169" s="601">
        <v>0</v>
      </c>
      <c r="AZ169" s="601">
        <v>0</v>
      </c>
      <c r="BA169" s="601">
        <v>0</v>
      </c>
      <c r="BB169" s="601"/>
      <c r="BC169" s="601"/>
      <c r="BD169" s="601"/>
      <c r="BE169" s="601"/>
      <c r="BF169" s="601"/>
      <c r="BG169" s="601"/>
      <c r="BH169" s="601"/>
      <c r="BI169" s="601"/>
      <c r="BJ169" s="601"/>
      <c r="BK169" s="601"/>
      <c r="BL169" s="601"/>
      <c r="BM169" s="601">
        <v>0</v>
      </c>
      <c r="BN169" s="601">
        <v>1</v>
      </c>
      <c r="BO169" s="601">
        <v>1</v>
      </c>
      <c r="BP169" s="674">
        <v>0</v>
      </c>
      <c r="BQ169" s="601">
        <v>0</v>
      </c>
      <c r="BR169" s="601"/>
      <c r="BS169" s="601"/>
      <c r="BT169" s="601"/>
      <c r="BU169" s="601">
        <v>0</v>
      </c>
      <c r="BV169" s="601"/>
      <c r="BW169" s="601"/>
      <c r="BX169" s="601">
        <v>0</v>
      </c>
      <c r="BY169" s="601"/>
      <c r="BZ169" s="601"/>
      <c r="CA169" s="601" t="s">
        <v>1142</v>
      </c>
      <c r="CB169" s="601">
        <v>30</v>
      </c>
      <c r="CC169" s="601">
        <f t="shared" si="1"/>
        <v>7.5</v>
      </c>
      <c r="CD169" s="601" t="s">
        <v>154</v>
      </c>
      <c r="CE169" s="682">
        <v>0</v>
      </c>
      <c r="CF169" s="682">
        <v>0</v>
      </c>
      <c r="CG169" s="682">
        <v>0</v>
      </c>
      <c r="CH169" s="682">
        <v>121.264278</v>
      </c>
      <c r="CI169" s="682">
        <v>23.192810000000001</v>
      </c>
      <c r="CJ169" s="682">
        <v>1</v>
      </c>
      <c r="CK169" s="682" t="s">
        <v>1882</v>
      </c>
      <c r="CL169" s="601">
        <v>1</v>
      </c>
      <c r="CM169" s="601"/>
      <c r="CN169" s="455">
        <v>0</v>
      </c>
      <c r="CO169" s="665">
        <v>0</v>
      </c>
      <c r="CP169" s="665">
        <v>0</v>
      </c>
      <c r="CQ169" s="665">
        <v>0</v>
      </c>
      <c r="CR169" s="431"/>
      <c r="CS169" s="431"/>
      <c r="CT169" s="431"/>
      <c r="CU169" s="431" t="s">
        <v>100</v>
      </c>
      <c r="CV169" s="663" t="s">
        <v>1116</v>
      </c>
      <c r="CW169" s="601"/>
      <c r="CX169" s="601"/>
      <c r="CY169" s="601" t="s">
        <v>1143</v>
      </c>
      <c r="CZ169" s="601">
        <v>121.28072</v>
      </c>
      <c r="DA169" s="601">
        <v>23.177651000000001</v>
      </c>
      <c r="DB169" s="601">
        <v>1</v>
      </c>
      <c r="DC169" s="601" t="s">
        <v>1144</v>
      </c>
      <c r="DD169" s="615">
        <v>7</v>
      </c>
      <c r="DE169" s="601"/>
      <c r="DF169" s="601"/>
      <c r="DG169" s="601">
        <v>1</v>
      </c>
      <c r="DH169" s="601" t="s">
        <v>906</v>
      </c>
      <c r="DI169" s="601">
        <v>1</v>
      </c>
      <c r="DJ169" s="601">
        <v>0</v>
      </c>
      <c r="DK169" s="601">
        <v>0</v>
      </c>
      <c r="DL169" s="601">
        <v>0</v>
      </c>
      <c r="DM169" s="601">
        <v>0</v>
      </c>
      <c r="DN169" s="601">
        <v>0</v>
      </c>
      <c r="DO169" s="601">
        <v>0</v>
      </c>
      <c r="DP169" s="601">
        <v>0</v>
      </c>
      <c r="DQ169" s="601">
        <v>0</v>
      </c>
      <c r="DR169" s="601" t="s">
        <v>1129</v>
      </c>
      <c r="DS169" s="601"/>
      <c r="DT169" s="601"/>
    </row>
    <row r="170" spans="1:124" ht="31.5">
      <c r="A170" s="8">
        <v>167</v>
      </c>
      <c r="B170" s="455" t="s">
        <v>997</v>
      </c>
      <c r="C170" s="455" t="s">
        <v>1145</v>
      </c>
      <c r="D170" s="591" t="s">
        <v>1146</v>
      </c>
      <c r="E170" s="591">
        <v>1</v>
      </c>
      <c r="F170" s="591">
        <v>1</v>
      </c>
      <c r="G170" s="591"/>
      <c r="H170" s="591">
        <v>121.457044</v>
      </c>
      <c r="I170" s="591">
        <v>23.510338999999998</v>
      </c>
      <c r="J170" s="591" t="s">
        <v>1147</v>
      </c>
      <c r="K170" s="591" t="s">
        <v>1148</v>
      </c>
      <c r="L170" s="593" t="s">
        <v>1149</v>
      </c>
      <c r="M170" s="591" t="s">
        <v>1150</v>
      </c>
      <c r="N170" s="591">
        <v>1</v>
      </c>
      <c r="O170" s="591">
        <v>4</v>
      </c>
      <c r="P170" s="591">
        <v>1</v>
      </c>
      <c r="Q170" s="591">
        <v>114</v>
      </c>
      <c r="R170" s="591">
        <v>395</v>
      </c>
      <c r="S170" s="591">
        <v>1</v>
      </c>
      <c r="T170" s="591">
        <v>0</v>
      </c>
      <c r="U170" s="591">
        <v>0</v>
      </c>
      <c r="V170" s="591">
        <v>70</v>
      </c>
      <c r="W170" s="591">
        <v>8</v>
      </c>
      <c r="X170" s="591">
        <v>7</v>
      </c>
      <c r="Y170" s="591"/>
      <c r="Z170" s="591"/>
      <c r="AA170" s="591"/>
      <c r="AB170" s="591">
        <v>0</v>
      </c>
      <c r="AC170" s="591">
        <v>0</v>
      </c>
      <c r="AD170" s="591">
        <v>0</v>
      </c>
      <c r="AE170" s="653">
        <v>1</v>
      </c>
      <c r="AF170" s="653">
        <v>0</v>
      </c>
      <c r="AG170" s="653"/>
      <c r="AH170" s="653"/>
      <c r="AI170" s="653"/>
      <c r="AJ170" s="653"/>
      <c r="AK170" s="653"/>
      <c r="AL170" s="653"/>
      <c r="AM170" s="653"/>
      <c r="AN170" s="653"/>
      <c r="AO170" s="653"/>
      <c r="AP170" s="653"/>
      <c r="AQ170" s="653">
        <v>1</v>
      </c>
      <c r="AR170" s="591">
        <v>121.457044</v>
      </c>
      <c r="AS170" s="591">
        <v>23.510338999999998</v>
      </c>
      <c r="AT170" s="591">
        <v>1</v>
      </c>
      <c r="AU170" s="591">
        <v>1</v>
      </c>
      <c r="AV170" s="591">
        <v>1</v>
      </c>
      <c r="AW170" s="591">
        <v>0</v>
      </c>
      <c r="AX170" s="591">
        <v>0</v>
      </c>
      <c r="AY170" s="591">
        <v>0</v>
      </c>
      <c r="AZ170" s="591">
        <v>0</v>
      </c>
      <c r="BA170" s="591">
        <v>0</v>
      </c>
      <c r="BB170" s="591">
        <v>1</v>
      </c>
      <c r="BC170" s="591">
        <v>121.378102061177</v>
      </c>
      <c r="BD170" s="616">
        <v>23.5522832269363</v>
      </c>
      <c r="BE170" s="591"/>
      <c r="BF170" s="591"/>
      <c r="BG170" s="591"/>
      <c r="BH170" s="591">
        <v>5</v>
      </c>
      <c r="BI170" s="591"/>
      <c r="BJ170" s="591"/>
      <c r="BK170" s="591"/>
      <c r="BL170" s="591"/>
      <c r="BM170" s="591">
        <v>1</v>
      </c>
      <c r="BN170" s="591">
        <v>1</v>
      </c>
      <c r="BO170" s="591">
        <v>1</v>
      </c>
      <c r="BP170" s="653">
        <v>1</v>
      </c>
      <c r="BQ170" s="591">
        <v>0</v>
      </c>
      <c r="BR170" s="591"/>
      <c r="BS170" s="591"/>
      <c r="BT170" s="591"/>
      <c r="BU170" s="591">
        <v>1</v>
      </c>
      <c r="BV170" s="591">
        <v>121.457044</v>
      </c>
      <c r="BW170" s="591">
        <v>23.510338999999998</v>
      </c>
      <c r="BX170" s="591">
        <v>0</v>
      </c>
      <c r="BY170" s="591"/>
      <c r="BZ170" s="591"/>
      <c r="CA170" s="591" t="s">
        <v>1151</v>
      </c>
      <c r="CB170" s="591">
        <v>20</v>
      </c>
      <c r="CC170" s="594">
        <f t="shared" si="1"/>
        <v>5.0632911392405063E-2</v>
      </c>
      <c r="CD170" s="591" t="s">
        <v>154</v>
      </c>
      <c r="CE170" s="682">
        <v>1</v>
      </c>
      <c r="CF170" s="682">
        <v>0</v>
      </c>
      <c r="CG170" s="682">
        <v>0</v>
      </c>
      <c r="CH170" s="682">
        <v>121.457044</v>
      </c>
      <c r="CI170" s="682">
        <v>23.510338999999998</v>
      </c>
      <c r="CJ170" s="685"/>
      <c r="CK170" s="685"/>
      <c r="CL170" s="591">
        <v>1</v>
      </c>
      <c r="CM170" s="602" t="s">
        <v>1378</v>
      </c>
      <c r="CN170" s="455">
        <v>240</v>
      </c>
      <c r="CO170" s="431" t="s">
        <v>1638</v>
      </c>
      <c r="CP170" s="431">
        <v>0</v>
      </c>
      <c r="CQ170" s="431">
        <v>0</v>
      </c>
      <c r="CR170" s="431"/>
      <c r="CS170" s="431"/>
      <c r="CT170" s="431"/>
      <c r="CU170" s="431"/>
      <c r="CV170" s="591" t="s">
        <v>1152</v>
      </c>
      <c r="CW170" s="591">
        <v>121.457044</v>
      </c>
      <c r="CX170" s="591">
        <v>23.510338999999998</v>
      </c>
      <c r="CY170" s="591" t="s">
        <v>1152</v>
      </c>
      <c r="CZ170" s="591">
        <v>121.457044</v>
      </c>
      <c r="DA170" s="591">
        <v>23.510338999999998</v>
      </c>
      <c r="DB170" s="591">
        <v>1</v>
      </c>
      <c r="DC170" s="591" t="s">
        <v>1144</v>
      </c>
      <c r="DD170" s="591">
        <v>7</v>
      </c>
      <c r="DE170" s="591" t="s">
        <v>1153</v>
      </c>
      <c r="DF170" s="591">
        <v>4</v>
      </c>
      <c r="DG170" s="591">
        <v>1</v>
      </c>
      <c r="DH170" s="591" t="s">
        <v>1154</v>
      </c>
      <c r="DI170" s="591">
        <v>1</v>
      </c>
      <c r="DJ170" s="591">
        <v>2</v>
      </c>
      <c r="DK170" s="591">
        <v>0</v>
      </c>
      <c r="DL170" s="591">
        <v>0</v>
      </c>
      <c r="DM170" s="591">
        <v>0</v>
      </c>
      <c r="DN170" s="591">
        <v>0</v>
      </c>
      <c r="DO170" s="591">
        <v>0</v>
      </c>
      <c r="DP170" s="591">
        <v>0</v>
      </c>
      <c r="DQ170" s="591">
        <v>0</v>
      </c>
      <c r="DR170" s="591" t="s">
        <v>1155</v>
      </c>
      <c r="DS170" s="591"/>
      <c r="DT170" s="591"/>
    </row>
    <row r="171" spans="1:124" ht="31.5">
      <c r="A171" s="8">
        <v>168</v>
      </c>
      <c r="B171" s="455" t="s">
        <v>997</v>
      </c>
      <c r="C171" s="455" t="s">
        <v>1156</v>
      </c>
      <c r="D171" s="591" t="s">
        <v>1157</v>
      </c>
      <c r="E171" s="591">
        <v>1</v>
      </c>
      <c r="F171" s="591">
        <v>0</v>
      </c>
      <c r="G171" s="591">
        <v>0</v>
      </c>
      <c r="H171" s="602">
        <v>121.42766</v>
      </c>
      <c r="I171" s="602">
        <v>23.721509999999999</v>
      </c>
      <c r="J171" s="591" t="s">
        <v>1158</v>
      </c>
      <c r="K171" s="591" t="s">
        <v>768</v>
      </c>
      <c r="L171" s="591" t="s">
        <v>1159</v>
      </c>
      <c r="M171" s="591" t="s">
        <v>1160</v>
      </c>
      <c r="N171" s="591">
        <v>0</v>
      </c>
      <c r="O171" s="591">
        <v>1</v>
      </c>
      <c r="P171" s="591">
        <v>0</v>
      </c>
      <c r="Q171" s="591">
        <v>20</v>
      </c>
      <c r="R171" s="591">
        <v>60</v>
      </c>
      <c r="S171" s="591">
        <v>1</v>
      </c>
      <c r="T171" s="591">
        <v>0</v>
      </c>
      <c r="U171" s="591">
        <v>0</v>
      </c>
      <c r="V171" s="591">
        <v>0</v>
      </c>
      <c r="W171" s="591">
        <v>0</v>
      </c>
      <c r="X171" s="591">
        <v>0</v>
      </c>
      <c r="Y171" s="591"/>
      <c r="Z171" s="591"/>
      <c r="AA171" s="591"/>
      <c r="AB171" s="591">
        <v>0</v>
      </c>
      <c r="AC171" s="591">
        <v>0</v>
      </c>
      <c r="AD171" s="591">
        <v>0</v>
      </c>
      <c r="AE171" s="653">
        <v>1</v>
      </c>
      <c r="AF171" s="653">
        <v>0</v>
      </c>
      <c r="AG171" s="653"/>
      <c r="AH171" s="653"/>
      <c r="AI171" s="653"/>
      <c r="AJ171" s="653"/>
      <c r="AK171" s="653"/>
      <c r="AL171" s="653"/>
      <c r="AM171" s="653"/>
      <c r="AN171" s="653"/>
      <c r="AO171" s="653"/>
      <c r="AP171" s="653"/>
      <c r="AQ171" s="653">
        <v>1</v>
      </c>
      <c r="AR171" s="591">
        <v>121.275953</v>
      </c>
      <c r="AS171" s="591">
        <v>23.484622999999999</v>
      </c>
      <c r="AT171" s="591">
        <v>0</v>
      </c>
      <c r="AU171" s="591">
        <v>0</v>
      </c>
      <c r="AV171" s="591">
        <v>1</v>
      </c>
      <c r="AW171" s="591">
        <v>0</v>
      </c>
      <c r="AX171" s="591">
        <v>0</v>
      </c>
      <c r="AY171" s="591">
        <v>0</v>
      </c>
      <c r="AZ171" s="591">
        <v>0</v>
      </c>
      <c r="BA171" s="591">
        <v>0</v>
      </c>
      <c r="BB171" s="591"/>
      <c r="BC171" s="591"/>
      <c r="BD171" s="591"/>
      <c r="BE171" s="591"/>
      <c r="BF171" s="591"/>
      <c r="BG171" s="591"/>
      <c r="BH171" s="591"/>
      <c r="BI171" s="591"/>
      <c r="BJ171" s="591"/>
      <c r="BK171" s="591"/>
      <c r="BL171" s="591"/>
      <c r="BM171" s="591">
        <v>1</v>
      </c>
      <c r="BN171" s="591">
        <v>1</v>
      </c>
      <c r="BO171" s="591">
        <v>1</v>
      </c>
      <c r="BP171" s="653">
        <v>1</v>
      </c>
      <c r="BQ171" s="591">
        <v>1</v>
      </c>
      <c r="BR171" s="591"/>
      <c r="BS171" s="591"/>
      <c r="BT171" s="591"/>
      <c r="BU171" s="591">
        <v>1</v>
      </c>
      <c r="BV171" s="591"/>
      <c r="BW171" s="591"/>
      <c r="BX171" s="591">
        <v>0</v>
      </c>
      <c r="BY171" s="591"/>
      <c r="BZ171" s="591"/>
      <c r="CA171" s="612" t="s">
        <v>1637</v>
      </c>
      <c r="CB171" s="591">
        <v>100</v>
      </c>
      <c r="CC171" s="594">
        <f t="shared" si="1"/>
        <v>1.6666666666666667</v>
      </c>
      <c r="CD171" s="591" t="s">
        <v>154</v>
      </c>
      <c r="CE171" s="682">
        <v>1</v>
      </c>
      <c r="CF171" s="682">
        <v>0</v>
      </c>
      <c r="CG171" s="682">
        <v>0</v>
      </c>
      <c r="CH171" s="682">
        <v>121.243773</v>
      </c>
      <c r="CI171" s="682">
        <v>23.425384999999999</v>
      </c>
      <c r="CJ171" s="685"/>
      <c r="CK171" s="685"/>
      <c r="CL171" s="591">
        <v>1</v>
      </c>
      <c r="CM171" s="591"/>
      <c r="CN171" s="455">
        <v>840</v>
      </c>
      <c r="CO171" s="431">
        <v>336</v>
      </c>
      <c r="CP171" s="431">
        <v>75</v>
      </c>
      <c r="CQ171" s="431">
        <v>100</v>
      </c>
      <c r="CR171" s="431"/>
      <c r="CS171" s="431"/>
      <c r="CT171" s="431"/>
      <c r="CU171" s="431"/>
      <c r="CV171" s="591" t="s">
        <v>1161</v>
      </c>
      <c r="CW171" s="591">
        <v>121.243996</v>
      </c>
      <c r="CX171" s="591">
        <v>23.425587</v>
      </c>
      <c r="CY171" s="591" t="s">
        <v>1161</v>
      </c>
      <c r="CZ171" s="591">
        <v>121.243996</v>
      </c>
      <c r="DA171" s="591">
        <v>23.425587</v>
      </c>
      <c r="DB171" s="591">
        <v>1</v>
      </c>
      <c r="DC171" s="591" t="s">
        <v>568</v>
      </c>
      <c r="DD171" s="591">
        <v>10</v>
      </c>
      <c r="DE171" s="591"/>
      <c r="DF171" s="591"/>
      <c r="DG171" s="591">
        <v>1</v>
      </c>
      <c r="DH171" s="591" t="s">
        <v>1154</v>
      </c>
      <c r="DI171" s="591">
        <v>0</v>
      </c>
      <c r="DJ171" s="591">
        <v>0</v>
      </c>
      <c r="DK171" s="591">
        <v>0</v>
      </c>
      <c r="DL171" s="591">
        <v>0</v>
      </c>
      <c r="DM171" s="591">
        <v>0</v>
      </c>
      <c r="DN171" s="591">
        <v>0</v>
      </c>
      <c r="DO171" s="591">
        <v>0</v>
      </c>
      <c r="DP171" s="591">
        <v>0</v>
      </c>
      <c r="DQ171" s="591">
        <v>0</v>
      </c>
      <c r="DR171" s="591"/>
      <c r="DS171" s="591"/>
      <c r="DT171" s="591"/>
    </row>
    <row r="172" spans="1:124" ht="31.5">
      <c r="A172" s="8">
        <v>169</v>
      </c>
      <c r="B172" s="455" t="s">
        <v>997</v>
      </c>
      <c r="C172" s="455" t="s">
        <v>1156</v>
      </c>
      <c r="D172" s="591" t="s">
        <v>1162</v>
      </c>
      <c r="E172" s="591">
        <v>0</v>
      </c>
      <c r="F172" s="591">
        <v>1</v>
      </c>
      <c r="G172" s="591">
        <v>0</v>
      </c>
      <c r="H172" s="602">
        <v>121.36172999999999</v>
      </c>
      <c r="I172" s="602">
        <v>23.569430000000001</v>
      </c>
      <c r="J172" s="591" t="s">
        <v>1163</v>
      </c>
      <c r="K172" s="591" t="s">
        <v>603</v>
      </c>
      <c r="L172" s="593" t="s">
        <v>1164</v>
      </c>
      <c r="M172" s="591" t="s">
        <v>1165</v>
      </c>
      <c r="N172" s="591">
        <v>0</v>
      </c>
      <c r="O172" s="591">
        <v>6</v>
      </c>
      <c r="P172" s="591">
        <v>1</v>
      </c>
      <c r="Q172" s="591">
        <v>0</v>
      </c>
      <c r="R172" s="591">
        <v>0</v>
      </c>
      <c r="S172" s="591">
        <v>0</v>
      </c>
      <c r="T172" s="591">
        <v>0</v>
      </c>
      <c r="U172" s="591">
        <v>1</v>
      </c>
      <c r="V172" s="591">
        <v>0</v>
      </c>
      <c r="W172" s="591">
        <v>0</v>
      </c>
      <c r="X172" s="591">
        <v>0</v>
      </c>
      <c r="Y172" s="591"/>
      <c r="Z172" s="591"/>
      <c r="AA172" s="591"/>
      <c r="AB172" s="591">
        <v>0</v>
      </c>
      <c r="AC172" s="591">
        <v>0</v>
      </c>
      <c r="AD172" s="591">
        <v>0</v>
      </c>
      <c r="AE172" s="653">
        <v>1</v>
      </c>
      <c r="AF172" s="653">
        <v>0</v>
      </c>
      <c r="AG172" s="653"/>
      <c r="AH172" s="653"/>
      <c r="AI172" s="653"/>
      <c r="AJ172" s="653"/>
      <c r="AK172" s="653"/>
      <c r="AL172" s="653"/>
      <c r="AM172" s="653"/>
      <c r="AN172" s="653"/>
      <c r="AO172" s="653"/>
      <c r="AP172" s="653"/>
      <c r="AQ172" s="653">
        <v>1</v>
      </c>
      <c r="AR172" s="591">
        <v>121.22357700000001</v>
      </c>
      <c r="AS172" s="591">
        <v>23.324106</v>
      </c>
      <c r="AT172" s="591">
        <v>1</v>
      </c>
      <c r="AU172" s="591">
        <v>0</v>
      </c>
      <c r="AV172" s="591">
        <v>0</v>
      </c>
      <c r="AW172" s="591">
        <v>0</v>
      </c>
      <c r="AX172" s="591">
        <v>1</v>
      </c>
      <c r="AY172" s="591">
        <v>0</v>
      </c>
      <c r="AZ172" s="591">
        <v>0</v>
      </c>
      <c r="BA172" s="591">
        <v>0</v>
      </c>
      <c r="BB172" s="591"/>
      <c r="BC172" s="591"/>
      <c r="BD172" s="591"/>
      <c r="BE172" s="591"/>
      <c r="BF172" s="591"/>
      <c r="BG172" s="591"/>
      <c r="BH172" s="591"/>
      <c r="BI172" s="591"/>
      <c r="BJ172" s="591"/>
      <c r="BK172" s="591"/>
      <c r="BL172" s="591"/>
      <c r="BM172" s="591">
        <v>1</v>
      </c>
      <c r="BN172" s="591">
        <v>1</v>
      </c>
      <c r="BO172" s="591">
        <v>1</v>
      </c>
      <c r="BP172" s="653">
        <v>1</v>
      </c>
      <c r="BQ172" s="591">
        <v>0</v>
      </c>
      <c r="BR172" s="591"/>
      <c r="BS172" s="591"/>
      <c r="BT172" s="591"/>
      <c r="BU172" s="591">
        <v>1</v>
      </c>
      <c r="BV172" s="591"/>
      <c r="BW172" s="591"/>
      <c r="BX172" s="591">
        <v>0</v>
      </c>
      <c r="BY172" s="591"/>
      <c r="BZ172" s="591"/>
      <c r="CA172" s="591" t="s">
        <v>1166</v>
      </c>
      <c r="CB172" s="591">
        <v>120</v>
      </c>
      <c r="CC172" s="594">
        <v>0.1</v>
      </c>
      <c r="CD172" s="591" t="s">
        <v>154</v>
      </c>
      <c r="CE172" s="682">
        <v>1</v>
      </c>
      <c r="CF172" s="682">
        <v>0</v>
      </c>
      <c r="CG172" s="682">
        <v>0</v>
      </c>
      <c r="CH172" s="682">
        <v>121.214648</v>
      </c>
      <c r="CI172" s="682">
        <v>23.343696999999999</v>
      </c>
      <c r="CJ172" s="685"/>
      <c r="CK172" s="685"/>
      <c r="CL172" s="591">
        <v>1</v>
      </c>
      <c r="CM172" s="591"/>
      <c r="CN172" s="455">
        <v>0</v>
      </c>
      <c r="CO172" s="665">
        <v>0</v>
      </c>
      <c r="CP172" s="665">
        <v>0</v>
      </c>
      <c r="CQ172" s="665">
        <v>0</v>
      </c>
      <c r="CR172" s="431"/>
      <c r="CS172" s="431"/>
      <c r="CT172" s="431"/>
      <c r="CU172" s="431"/>
      <c r="CV172" s="591" t="s">
        <v>1167</v>
      </c>
      <c r="CW172" s="591">
        <v>121.214174</v>
      </c>
      <c r="CX172" s="591">
        <v>23.343644000000001</v>
      </c>
      <c r="CY172" s="591" t="s">
        <v>1167</v>
      </c>
      <c r="CZ172" s="591">
        <v>121.214174</v>
      </c>
      <c r="DA172" s="591">
        <v>23.343644000000001</v>
      </c>
      <c r="DB172" s="591">
        <v>1</v>
      </c>
      <c r="DC172" s="591" t="s">
        <v>568</v>
      </c>
      <c r="DD172" s="591">
        <v>10</v>
      </c>
      <c r="DE172" s="591"/>
      <c r="DF172" s="591"/>
      <c r="DG172" s="591">
        <v>1</v>
      </c>
      <c r="DH172" s="591" t="s">
        <v>1154</v>
      </c>
      <c r="DI172" s="591">
        <v>0</v>
      </c>
      <c r="DJ172" s="591">
        <v>0</v>
      </c>
      <c r="DK172" s="591">
        <v>0</v>
      </c>
      <c r="DL172" s="591">
        <v>0</v>
      </c>
      <c r="DM172" s="591">
        <v>0</v>
      </c>
      <c r="DN172" s="591">
        <v>0</v>
      </c>
      <c r="DO172" s="591">
        <v>0</v>
      </c>
      <c r="DP172" s="591">
        <v>0</v>
      </c>
      <c r="DQ172" s="591">
        <v>0</v>
      </c>
      <c r="DR172" s="591"/>
      <c r="DS172" s="591"/>
      <c r="DT172" s="591"/>
    </row>
    <row r="173" spans="1:124" ht="63">
      <c r="A173" s="8">
        <v>170</v>
      </c>
      <c r="B173" s="455" t="s">
        <v>997</v>
      </c>
      <c r="C173" s="455" t="s">
        <v>1156</v>
      </c>
      <c r="D173" s="591" t="s">
        <v>1168</v>
      </c>
      <c r="E173" s="591">
        <v>0</v>
      </c>
      <c r="F173" s="591">
        <v>1</v>
      </c>
      <c r="G173" s="591">
        <v>0</v>
      </c>
      <c r="H173" s="602">
        <v>121.36687999999999</v>
      </c>
      <c r="I173" s="602">
        <v>23.558420000000002</v>
      </c>
      <c r="J173" s="591" t="s">
        <v>1163</v>
      </c>
      <c r="K173" s="591" t="s">
        <v>603</v>
      </c>
      <c r="L173" s="593" t="s">
        <v>1164</v>
      </c>
      <c r="M173" s="591" t="s">
        <v>1169</v>
      </c>
      <c r="N173" s="591">
        <v>1</v>
      </c>
      <c r="O173" s="591">
        <v>7</v>
      </c>
      <c r="P173" s="591">
        <v>1</v>
      </c>
      <c r="Q173" s="591">
        <v>123</v>
      </c>
      <c r="R173" s="591">
        <v>296</v>
      </c>
      <c r="S173" s="591">
        <v>0</v>
      </c>
      <c r="T173" s="591">
        <v>0</v>
      </c>
      <c r="U173" s="591">
        <v>1</v>
      </c>
      <c r="V173" s="591">
        <v>0</v>
      </c>
      <c r="W173" s="591">
        <v>0</v>
      </c>
      <c r="X173" s="591">
        <v>0</v>
      </c>
      <c r="Y173" s="591"/>
      <c r="Z173" s="591"/>
      <c r="AA173" s="591"/>
      <c r="AB173" s="591">
        <v>0</v>
      </c>
      <c r="AC173" s="591">
        <v>123</v>
      </c>
      <c r="AD173" s="591">
        <v>650</v>
      </c>
      <c r="AE173" s="653">
        <v>1</v>
      </c>
      <c r="AF173" s="653">
        <v>0</v>
      </c>
      <c r="AG173" s="653"/>
      <c r="AH173" s="653"/>
      <c r="AI173" s="653"/>
      <c r="AJ173" s="653"/>
      <c r="AK173" s="653"/>
      <c r="AL173" s="653"/>
      <c r="AM173" s="653"/>
      <c r="AN173" s="653"/>
      <c r="AO173" s="653"/>
      <c r="AP173" s="653"/>
      <c r="AQ173" s="653">
        <v>1</v>
      </c>
      <c r="AR173" s="591">
        <v>121.221627</v>
      </c>
      <c r="AS173" s="591">
        <v>23.315601999999998</v>
      </c>
      <c r="AT173" s="591">
        <v>2</v>
      </c>
      <c r="AU173" s="591">
        <v>0</v>
      </c>
      <c r="AV173" s="591">
        <v>0</v>
      </c>
      <c r="AW173" s="591">
        <v>0</v>
      </c>
      <c r="AX173" s="591">
        <v>2</v>
      </c>
      <c r="AY173" s="591">
        <v>0</v>
      </c>
      <c r="AZ173" s="591">
        <v>0</v>
      </c>
      <c r="BA173" s="591">
        <v>0</v>
      </c>
      <c r="BB173" s="591"/>
      <c r="BC173" s="591"/>
      <c r="BD173" s="591"/>
      <c r="BE173" s="591"/>
      <c r="BF173" s="591"/>
      <c r="BG173" s="591"/>
      <c r="BH173" s="591"/>
      <c r="BI173" s="591"/>
      <c r="BJ173" s="591"/>
      <c r="BK173" s="591"/>
      <c r="BL173" s="591"/>
      <c r="BM173" s="591">
        <v>1</v>
      </c>
      <c r="BN173" s="591">
        <v>1</v>
      </c>
      <c r="BO173" s="591">
        <v>1</v>
      </c>
      <c r="BP173" s="653">
        <v>1</v>
      </c>
      <c r="BQ173" s="591">
        <v>0</v>
      </c>
      <c r="BR173" s="591"/>
      <c r="BS173" s="591"/>
      <c r="BT173" s="591"/>
      <c r="BU173" s="591">
        <v>1</v>
      </c>
      <c r="BV173" s="591"/>
      <c r="BW173" s="591"/>
      <c r="BX173" s="591">
        <v>0</v>
      </c>
      <c r="BY173" s="591"/>
      <c r="BZ173" s="591"/>
      <c r="CA173" s="591" t="s">
        <v>1170</v>
      </c>
      <c r="CB173" s="591">
        <v>60</v>
      </c>
      <c r="CC173" s="594">
        <f>CB173/R173</f>
        <v>0.20270270270270271</v>
      </c>
      <c r="CD173" s="594">
        <v>0.09</v>
      </c>
      <c r="CE173" s="682">
        <v>0</v>
      </c>
      <c r="CF173" s="682">
        <v>0</v>
      </c>
      <c r="CG173" s="682">
        <v>0</v>
      </c>
      <c r="CH173" s="682">
        <v>121.224447</v>
      </c>
      <c r="CI173" s="682">
        <v>23.313192000000001</v>
      </c>
      <c r="CJ173" s="685">
        <v>1</v>
      </c>
      <c r="CK173" s="685" t="s">
        <v>1883</v>
      </c>
      <c r="CL173" s="591">
        <v>1</v>
      </c>
      <c r="CM173" s="591"/>
      <c r="CN173" s="455">
        <v>27300</v>
      </c>
      <c r="CO173" s="431">
        <v>3640</v>
      </c>
      <c r="CP173" s="431">
        <v>2457</v>
      </c>
      <c r="CQ173" s="431">
        <v>200</v>
      </c>
      <c r="CR173" s="431"/>
      <c r="CS173" s="431"/>
      <c r="CT173" s="431"/>
      <c r="CU173" s="431"/>
      <c r="CV173" s="591" t="s">
        <v>1171</v>
      </c>
      <c r="CW173" s="591">
        <v>121.224447</v>
      </c>
      <c r="CX173" s="591">
        <v>23.313192000000001</v>
      </c>
      <c r="CY173" s="591" t="s">
        <v>1171</v>
      </c>
      <c r="CZ173" s="591">
        <v>121.224447</v>
      </c>
      <c r="DA173" s="591">
        <v>23.313192000000001</v>
      </c>
      <c r="DB173" s="591">
        <v>1</v>
      </c>
      <c r="DC173" s="591" t="s">
        <v>568</v>
      </c>
      <c r="DD173" s="591">
        <v>10</v>
      </c>
      <c r="DE173" s="591"/>
      <c r="DF173" s="591"/>
      <c r="DG173" s="591">
        <v>1</v>
      </c>
      <c r="DH173" s="591" t="s">
        <v>1154</v>
      </c>
      <c r="DI173" s="591">
        <v>0</v>
      </c>
      <c r="DJ173" s="591">
        <v>0</v>
      </c>
      <c r="DK173" s="591">
        <v>0</v>
      </c>
      <c r="DL173" s="591">
        <v>0</v>
      </c>
      <c r="DM173" s="591">
        <v>0</v>
      </c>
      <c r="DN173" s="591">
        <v>0</v>
      </c>
      <c r="DO173" s="591">
        <v>0</v>
      </c>
      <c r="DP173" s="591">
        <v>0</v>
      </c>
      <c r="DQ173" s="591">
        <v>0</v>
      </c>
      <c r="DR173" s="591"/>
      <c r="DS173" s="591"/>
      <c r="DT173" s="591"/>
    </row>
    <row r="174" spans="1:124" ht="63">
      <c r="A174" s="8">
        <v>171</v>
      </c>
      <c r="B174" s="455" t="s">
        <v>997</v>
      </c>
      <c r="C174" s="455" t="s">
        <v>1156</v>
      </c>
      <c r="D174" s="591" t="s">
        <v>1172</v>
      </c>
      <c r="E174" s="591">
        <v>0</v>
      </c>
      <c r="F174" s="591">
        <v>1</v>
      </c>
      <c r="G174" s="591">
        <v>0</v>
      </c>
      <c r="H174" s="602">
        <v>121.33374999999999</v>
      </c>
      <c r="I174" s="602">
        <v>23.492000000000001</v>
      </c>
      <c r="J174" s="612" t="s">
        <v>1636</v>
      </c>
      <c r="K174" s="612" t="s">
        <v>1635</v>
      </c>
      <c r="L174" s="617" t="s">
        <v>1634</v>
      </c>
      <c r="M174" s="612" t="s">
        <v>1173</v>
      </c>
      <c r="N174" s="601">
        <v>0</v>
      </c>
      <c r="O174" s="601">
        <v>9</v>
      </c>
      <c r="P174" s="601">
        <v>1</v>
      </c>
      <c r="Q174" s="612">
        <v>28</v>
      </c>
      <c r="R174" s="612">
        <v>50</v>
      </c>
      <c r="S174" s="591">
        <v>1</v>
      </c>
      <c r="T174" s="591">
        <v>0</v>
      </c>
      <c r="U174" s="591">
        <v>0</v>
      </c>
      <c r="V174" s="591">
        <v>0</v>
      </c>
      <c r="W174" s="591">
        <v>0</v>
      </c>
      <c r="X174" s="591">
        <v>0</v>
      </c>
      <c r="Y174" s="591"/>
      <c r="Z174" s="591"/>
      <c r="AA174" s="591"/>
      <c r="AB174" s="591">
        <v>0</v>
      </c>
      <c r="AC174" s="612">
        <v>20</v>
      </c>
      <c r="AD174" s="612">
        <v>82</v>
      </c>
      <c r="AE174" s="653">
        <v>1</v>
      </c>
      <c r="AF174" s="653">
        <v>0</v>
      </c>
      <c r="AG174" s="653"/>
      <c r="AH174" s="653"/>
      <c r="AI174" s="653"/>
      <c r="AJ174" s="653"/>
      <c r="AK174" s="653"/>
      <c r="AL174" s="653"/>
      <c r="AM174" s="653"/>
      <c r="AN174" s="653"/>
      <c r="AO174" s="653"/>
      <c r="AP174" s="653"/>
      <c r="AQ174" s="653">
        <v>1</v>
      </c>
      <c r="AR174" s="591">
        <v>121.20169199999999</v>
      </c>
      <c r="AS174" s="591">
        <v>23.293731999999999</v>
      </c>
      <c r="AT174" s="591">
        <v>1</v>
      </c>
      <c r="AU174" s="591">
        <v>0</v>
      </c>
      <c r="AV174" s="591">
        <v>0</v>
      </c>
      <c r="AW174" s="591">
        <v>0</v>
      </c>
      <c r="AX174" s="591">
        <v>1</v>
      </c>
      <c r="AY174" s="591">
        <v>0</v>
      </c>
      <c r="AZ174" s="591">
        <v>0</v>
      </c>
      <c r="BA174" s="591">
        <v>0</v>
      </c>
      <c r="BB174" s="591"/>
      <c r="BC174" s="591"/>
      <c r="BD174" s="591"/>
      <c r="BE174" s="591"/>
      <c r="BF174" s="591"/>
      <c r="BG174" s="591"/>
      <c r="BH174" s="591"/>
      <c r="BI174" s="591"/>
      <c r="BJ174" s="591"/>
      <c r="BK174" s="591"/>
      <c r="BL174" s="591"/>
      <c r="BM174" s="591">
        <v>1</v>
      </c>
      <c r="BN174" s="591">
        <v>1</v>
      </c>
      <c r="BO174" s="591">
        <v>1</v>
      </c>
      <c r="BP174" s="653">
        <v>1</v>
      </c>
      <c r="BQ174" s="591">
        <v>0</v>
      </c>
      <c r="BR174" s="591"/>
      <c r="BS174" s="591"/>
      <c r="BT174" s="591"/>
      <c r="BU174" s="591">
        <v>1</v>
      </c>
      <c r="BV174" s="591"/>
      <c r="BW174" s="591"/>
      <c r="BX174" s="591">
        <v>0</v>
      </c>
      <c r="BY174" s="591"/>
      <c r="BZ174" s="591"/>
      <c r="CA174" s="591" t="s">
        <v>1174</v>
      </c>
      <c r="CB174" s="591">
        <v>50</v>
      </c>
      <c r="CC174" s="594">
        <f>CB174/R174</f>
        <v>1</v>
      </c>
      <c r="CD174" s="594">
        <v>0.59</v>
      </c>
      <c r="CE174" s="682">
        <v>1</v>
      </c>
      <c r="CF174" s="682">
        <v>0</v>
      </c>
      <c r="CG174" s="682">
        <v>0</v>
      </c>
      <c r="CH174" s="682">
        <v>121.20378700000001</v>
      </c>
      <c r="CI174" s="682">
        <v>23.294429999999998</v>
      </c>
      <c r="CJ174" s="685"/>
      <c r="CK174" s="685"/>
      <c r="CL174" s="591">
        <v>1</v>
      </c>
      <c r="CM174" s="591"/>
      <c r="CN174" s="455">
        <v>3570</v>
      </c>
      <c r="CO174" s="431">
        <v>476</v>
      </c>
      <c r="CP174" s="431">
        <v>321</v>
      </c>
      <c r="CQ174" s="431">
        <v>120</v>
      </c>
      <c r="CR174" s="431"/>
      <c r="CS174" s="431"/>
      <c r="CT174" s="431"/>
      <c r="CU174" s="431"/>
      <c r="CV174" s="591" t="s">
        <v>1175</v>
      </c>
      <c r="CW174" s="591">
        <v>121.204356</v>
      </c>
      <c r="CX174" s="591">
        <v>23.294021000000001</v>
      </c>
      <c r="CY174" s="591" t="s">
        <v>1175</v>
      </c>
      <c r="CZ174" s="591">
        <v>121.204356</v>
      </c>
      <c r="DA174" s="591">
        <v>23.294021000000001</v>
      </c>
      <c r="DB174" s="591">
        <v>1</v>
      </c>
      <c r="DC174" s="591" t="s">
        <v>568</v>
      </c>
      <c r="DD174" s="591">
        <v>22</v>
      </c>
      <c r="DE174" s="591"/>
      <c r="DF174" s="591"/>
      <c r="DG174" s="591">
        <v>1</v>
      </c>
      <c r="DH174" s="591" t="s">
        <v>1176</v>
      </c>
      <c r="DI174" s="591">
        <v>0</v>
      </c>
      <c r="DJ174" s="591">
        <v>0</v>
      </c>
      <c r="DK174" s="591">
        <v>0</v>
      </c>
      <c r="DL174" s="591">
        <v>0</v>
      </c>
      <c r="DM174" s="591">
        <v>0</v>
      </c>
      <c r="DN174" s="591">
        <v>0</v>
      </c>
      <c r="DO174" s="591">
        <v>0</v>
      </c>
      <c r="DP174" s="591">
        <v>0</v>
      </c>
      <c r="DQ174" s="591">
        <v>0</v>
      </c>
      <c r="DR174" s="591"/>
      <c r="DS174" s="591"/>
      <c r="DT174" s="591"/>
    </row>
    <row r="175" spans="1:124" ht="47.25" customHeight="1">
      <c r="A175" s="8">
        <v>172</v>
      </c>
      <c r="B175" s="455" t="s">
        <v>997</v>
      </c>
      <c r="C175" s="455" t="s">
        <v>1177</v>
      </c>
      <c r="D175" s="591" t="s">
        <v>1178</v>
      </c>
      <c r="E175" s="591">
        <v>0</v>
      </c>
      <c r="F175" s="591">
        <v>1</v>
      </c>
      <c r="G175" s="591">
        <v>0</v>
      </c>
      <c r="H175" s="602">
        <v>121.46388</v>
      </c>
      <c r="I175" s="602">
        <v>23.860130000000002</v>
      </c>
      <c r="J175" s="591" t="s">
        <v>1179</v>
      </c>
      <c r="K175" s="591" t="s">
        <v>1180</v>
      </c>
      <c r="L175" s="593" t="s">
        <v>1181</v>
      </c>
      <c r="M175" s="591" t="s">
        <v>1182</v>
      </c>
      <c r="N175" s="591">
        <v>0</v>
      </c>
      <c r="O175" s="591">
        <v>1</v>
      </c>
      <c r="P175" s="591">
        <v>0</v>
      </c>
      <c r="Q175" s="618">
        <v>150</v>
      </c>
      <c r="R175" s="618">
        <v>340</v>
      </c>
      <c r="S175" s="591">
        <v>1</v>
      </c>
      <c r="T175" s="591">
        <v>0</v>
      </c>
      <c r="U175" s="591">
        <v>0</v>
      </c>
      <c r="V175" s="618">
        <v>5</v>
      </c>
      <c r="W175" s="618">
        <v>1</v>
      </c>
      <c r="X175" s="591">
        <v>3</v>
      </c>
      <c r="Y175" s="591"/>
      <c r="Z175" s="591"/>
      <c r="AA175" s="591"/>
      <c r="AB175" s="591">
        <v>0</v>
      </c>
      <c r="AC175" s="618">
        <v>11</v>
      </c>
      <c r="AD175" s="618">
        <v>17</v>
      </c>
      <c r="AE175" s="653">
        <v>1</v>
      </c>
      <c r="AF175" s="653">
        <v>0</v>
      </c>
      <c r="AG175" s="653"/>
      <c r="AH175" s="653"/>
      <c r="AI175" s="653"/>
      <c r="AJ175" s="653"/>
      <c r="AK175" s="653"/>
      <c r="AL175" s="653"/>
      <c r="AM175" s="653"/>
      <c r="AN175" s="653"/>
      <c r="AO175" s="653"/>
      <c r="AP175" s="653"/>
      <c r="AQ175" s="653">
        <v>1</v>
      </c>
      <c r="AR175" s="591">
        <v>121.284499</v>
      </c>
      <c r="AS175" s="591">
        <v>23.510643999999999</v>
      </c>
      <c r="AT175" s="591">
        <v>1</v>
      </c>
      <c r="AU175" s="591">
        <v>0</v>
      </c>
      <c r="AV175" s="591">
        <v>0</v>
      </c>
      <c r="AW175" s="591">
        <v>0</v>
      </c>
      <c r="AX175" s="591">
        <v>1</v>
      </c>
      <c r="AY175" s="591">
        <v>0</v>
      </c>
      <c r="AZ175" s="591">
        <v>0</v>
      </c>
      <c r="BA175" s="591">
        <v>0</v>
      </c>
      <c r="BB175" s="591"/>
      <c r="BC175" s="591"/>
      <c r="BD175" s="591"/>
      <c r="BE175" s="591"/>
      <c r="BF175" s="591"/>
      <c r="BG175" s="591"/>
      <c r="BH175" s="591"/>
      <c r="BI175" s="591"/>
      <c r="BJ175" s="591"/>
      <c r="BK175" s="591"/>
      <c r="BL175" s="591"/>
      <c r="BM175" s="591">
        <v>1</v>
      </c>
      <c r="BN175" s="591">
        <v>1</v>
      </c>
      <c r="BO175" s="591">
        <v>1</v>
      </c>
      <c r="BP175" s="653">
        <v>1</v>
      </c>
      <c r="BQ175" s="591">
        <v>0</v>
      </c>
      <c r="BR175" s="591"/>
      <c r="BS175" s="591"/>
      <c r="BT175" s="591"/>
      <c r="BU175" s="591">
        <v>1</v>
      </c>
      <c r="BV175" s="591">
        <v>121.285399</v>
      </c>
      <c r="BW175" s="591">
        <v>23.501394999999999</v>
      </c>
      <c r="BX175" s="591">
        <v>0</v>
      </c>
      <c r="BY175" s="591"/>
      <c r="BZ175" s="591"/>
      <c r="CA175" s="591" t="s">
        <v>1183</v>
      </c>
      <c r="CB175" s="591">
        <v>38</v>
      </c>
      <c r="CC175" s="591">
        <v>1.52</v>
      </c>
      <c r="CD175" s="594">
        <v>12.6666666666667</v>
      </c>
      <c r="CE175" s="682">
        <v>1</v>
      </c>
      <c r="CF175" s="682">
        <v>10</v>
      </c>
      <c r="CG175" s="682">
        <v>10</v>
      </c>
      <c r="CH175" s="682">
        <v>121.285399</v>
      </c>
      <c r="CI175" s="682">
        <v>23.501394999999999</v>
      </c>
      <c r="CJ175" s="685"/>
      <c r="CK175" s="685"/>
      <c r="CL175" s="591">
        <v>1</v>
      </c>
      <c r="CM175" s="591"/>
      <c r="CN175" s="455">
        <v>50</v>
      </c>
      <c r="CO175" s="431">
        <v>180</v>
      </c>
      <c r="CP175" s="431">
        <v>60</v>
      </c>
      <c r="CQ175" s="431">
        <v>36</v>
      </c>
      <c r="CR175" s="431" t="s">
        <v>1184</v>
      </c>
      <c r="CS175" s="431"/>
      <c r="CT175" s="431"/>
      <c r="CU175" s="431"/>
      <c r="CV175" s="661" t="s">
        <v>1185</v>
      </c>
      <c r="CW175" s="591"/>
      <c r="CX175" s="591"/>
      <c r="CY175" s="591" t="s">
        <v>1186</v>
      </c>
      <c r="CZ175" s="591">
        <v>121.47949199999999</v>
      </c>
      <c r="DA175" s="591">
        <v>23.835512000000001</v>
      </c>
      <c r="DB175" s="591">
        <v>1</v>
      </c>
      <c r="DC175" s="618" t="s">
        <v>220</v>
      </c>
      <c r="DD175" s="591">
        <v>10</v>
      </c>
      <c r="DE175" s="591"/>
      <c r="DF175" s="591"/>
      <c r="DG175" s="591">
        <v>1</v>
      </c>
      <c r="DH175" s="591" t="s">
        <v>1187</v>
      </c>
      <c r="DI175" s="591">
        <v>1</v>
      </c>
      <c r="DJ175" s="591">
        <v>0</v>
      </c>
      <c r="DK175" s="591">
        <v>0</v>
      </c>
      <c r="DL175" s="591">
        <v>1</v>
      </c>
      <c r="DM175" s="591">
        <v>0</v>
      </c>
      <c r="DN175" s="591">
        <v>0</v>
      </c>
      <c r="DO175" s="591">
        <v>0</v>
      </c>
      <c r="DP175" s="591">
        <v>0</v>
      </c>
      <c r="DQ175" s="591">
        <v>0</v>
      </c>
      <c r="DR175" s="591" t="s">
        <v>1188</v>
      </c>
      <c r="DS175" s="591"/>
      <c r="DT175" s="591"/>
    </row>
    <row r="176" spans="1:124" ht="47.25" customHeight="1">
      <c r="A176" s="8">
        <v>173</v>
      </c>
      <c r="B176" s="455" t="s">
        <v>997</v>
      </c>
      <c r="C176" s="455" t="s">
        <v>1177</v>
      </c>
      <c r="D176" s="591" t="s">
        <v>1189</v>
      </c>
      <c r="E176" s="591">
        <v>0</v>
      </c>
      <c r="F176" s="591">
        <v>0</v>
      </c>
      <c r="G176" s="591">
        <v>1</v>
      </c>
      <c r="H176" s="602">
        <v>121.56241</v>
      </c>
      <c r="I176" s="602">
        <v>23.783809999999999</v>
      </c>
      <c r="J176" s="591" t="s">
        <v>1190</v>
      </c>
      <c r="K176" s="591" t="s">
        <v>1191</v>
      </c>
      <c r="L176" s="593" t="s">
        <v>1192</v>
      </c>
      <c r="M176" s="591" t="s">
        <v>1193</v>
      </c>
      <c r="N176" s="591">
        <v>0</v>
      </c>
      <c r="O176" s="591">
        <v>5</v>
      </c>
      <c r="P176" s="591">
        <v>1</v>
      </c>
      <c r="Q176" s="618">
        <v>350</v>
      </c>
      <c r="R176" s="618">
        <v>700</v>
      </c>
      <c r="S176" s="591">
        <v>0</v>
      </c>
      <c r="T176" s="591">
        <v>1</v>
      </c>
      <c r="U176" s="591">
        <v>0</v>
      </c>
      <c r="V176" s="591">
        <v>0</v>
      </c>
      <c r="W176" s="591">
        <v>0</v>
      </c>
      <c r="X176" s="591">
        <v>0</v>
      </c>
      <c r="Y176" s="591"/>
      <c r="Z176" s="591"/>
      <c r="AA176" s="591"/>
      <c r="AB176" s="591">
        <v>0</v>
      </c>
      <c r="AC176" s="618">
        <v>0</v>
      </c>
      <c r="AD176" s="618">
        <v>0</v>
      </c>
      <c r="AE176" s="653">
        <v>1</v>
      </c>
      <c r="AF176" s="653">
        <v>0</v>
      </c>
      <c r="AG176" s="653"/>
      <c r="AH176" s="653"/>
      <c r="AI176" s="653"/>
      <c r="AJ176" s="653"/>
      <c r="AK176" s="653"/>
      <c r="AL176" s="653"/>
      <c r="AM176" s="653"/>
      <c r="AN176" s="653"/>
      <c r="AO176" s="653"/>
      <c r="AP176" s="653"/>
      <c r="AQ176" s="653">
        <v>1</v>
      </c>
      <c r="AR176" s="591">
        <v>121.35552300000001</v>
      </c>
      <c r="AS176" s="591">
        <v>23.523577</v>
      </c>
      <c r="AT176" s="591">
        <v>1</v>
      </c>
      <c r="AU176" s="591">
        <v>0</v>
      </c>
      <c r="AV176" s="591">
        <v>0</v>
      </c>
      <c r="AW176" s="591">
        <v>0</v>
      </c>
      <c r="AX176" s="591">
        <v>1</v>
      </c>
      <c r="AY176" s="591">
        <v>0</v>
      </c>
      <c r="AZ176" s="591">
        <v>0</v>
      </c>
      <c r="BA176" s="591">
        <v>0</v>
      </c>
      <c r="BB176" s="591"/>
      <c r="BC176" s="591"/>
      <c r="BD176" s="591"/>
      <c r="BE176" s="591"/>
      <c r="BF176" s="591"/>
      <c r="BG176" s="591"/>
      <c r="BH176" s="591"/>
      <c r="BI176" s="591"/>
      <c r="BJ176" s="591"/>
      <c r="BK176" s="591"/>
      <c r="BL176" s="591"/>
      <c r="BM176" s="591">
        <v>1</v>
      </c>
      <c r="BN176" s="591">
        <v>1</v>
      </c>
      <c r="BO176" s="591">
        <v>1</v>
      </c>
      <c r="BP176" s="653">
        <v>1</v>
      </c>
      <c r="BQ176" s="591">
        <v>0</v>
      </c>
      <c r="BR176" s="591"/>
      <c r="BS176" s="591"/>
      <c r="BT176" s="591"/>
      <c r="BU176" s="591">
        <v>1</v>
      </c>
      <c r="BV176" s="591">
        <v>121.33512500000001</v>
      </c>
      <c r="BW176" s="591">
        <v>23.465903999999998</v>
      </c>
      <c r="BX176" s="591">
        <v>0</v>
      </c>
      <c r="BY176" s="591"/>
      <c r="BZ176" s="591"/>
      <c r="CA176" s="591" t="s">
        <v>1194</v>
      </c>
      <c r="CB176" s="591">
        <v>41</v>
      </c>
      <c r="CC176" s="594">
        <v>5.1249999999999997E-2</v>
      </c>
      <c r="CD176" s="594">
        <v>2.4117647058823501</v>
      </c>
      <c r="CE176" s="682">
        <v>1</v>
      </c>
      <c r="CF176" s="682">
        <v>0</v>
      </c>
      <c r="CG176" s="682">
        <v>0</v>
      </c>
      <c r="CH176" s="682">
        <v>121.33512500000001</v>
      </c>
      <c r="CI176" s="682">
        <v>23.465903999999998</v>
      </c>
      <c r="CJ176" s="685"/>
      <c r="CK176" s="685"/>
      <c r="CL176" s="591">
        <v>1</v>
      </c>
      <c r="CM176" s="591"/>
      <c r="CN176" s="455">
        <v>50</v>
      </c>
      <c r="CO176" s="431">
        <v>180</v>
      </c>
      <c r="CP176" s="431">
        <v>60</v>
      </c>
      <c r="CQ176" s="431">
        <v>36</v>
      </c>
      <c r="CR176" s="431" t="s">
        <v>1184</v>
      </c>
      <c r="CS176" s="431"/>
      <c r="CT176" s="431"/>
      <c r="CU176" s="431"/>
      <c r="CV176" s="591" t="s">
        <v>1195</v>
      </c>
      <c r="CW176" s="591">
        <v>121.33516299999999</v>
      </c>
      <c r="CX176" s="591">
        <v>23.465800999999999</v>
      </c>
      <c r="CY176" s="591" t="s">
        <v>1195</v>
      </c>
      <c r="CZ176" s="591">
        <v>121.33516299999999</v>
      </c>
      <c r="DA176" s="591">
        <v>23.465800999999999</v>
      </c>
      <c r="DB176" s="661">
        <v>1</v>
      </c>
      <c r="DC176" s="618" t="s">
        <v>220</v>
      </c>
      <c r="DD176" s="591">
        <v>10</v>
      </c>
      <c r="DE176" s="591"/>
      <c r="DF176" s="591"/>
      <c r="DG176" s="591">
        <v>1</v>
      </c>
      <c r="DH176" s="591" t="s">
        <v>1187</v>
      </c>
      <c r="DI176" s="591">
        <v>1</v>
      </c>
      <c r="DJ176" s="591">
        <v>0</v>
      </c>
      <c r="DK176" s="591">
        <v>0</v>
      </c>
      <c r="DL176" s="591">
        <v>0</v>
      </c>
      <c r="DM176" s="591">
        <v>0</v>
      </c>
      <c r="DN176" s="591">
        <v>0</v>
      </c>
      <c r="DO176" s="591">
        <v>0</v>
      </c>
      <c r="DP176" s="591">
        <v>0</v>
      </c>
      <c r="DQ176" s="591">
        <v>0</v>
      </c>
      <c r="DR176" s="618" t="s">
        <v>1633</v>
      </c>
      <c r="DS176" s="591"/>
      <c r="DT176" s="591"/>
    </row>
    <row r="177" spans="1:124" ht="47.25" customHeight="1">
      <c r="A177" s="8">
        <v>174</v>
      </c>
      <c r="B177" s="455" t="s">
        <v>997</v>
      </c>
      <c r="C177" s="455" t="s">
        <v>1177</v>
      </c>
      <c r="D177" s="591" t="s">
        <v>1196</v>
      </c>
      <c r="E177" s="591">
        <v>0</v>
      </c>
      <c r="F177" s="591">
        <v>0</v>
      </c>
      <c r="G177" s="591">
        <v>1</v>
      </c>
      <c r="H177" s="602">
        <v>121.54113</v>
      </c>
      <c r="I177" s="602">
        <v>23.842860000000002</v>
      </c>
      <c r="J177" s="591" t="s">
        <v>1197</v>
      </c>
      <c r="K177" s="591" t="s">
        <v>1198</v>
      </c>
      <c r="L177" s="593" t="s">
        <v>1199</v>
      </c>
      <c r="M177" s="591" t="s">
        <v>1200</v>
      </c>
      <c r="N177" s="591">
        <v>0</v>
      </c>
      <c r="O177" s="591">
        <v>2</v>
      </c>
      <c r="P177" s="591">
        <v>0</v>
      </c>
      <c r="Q177" s="618">
        <v>130</v>
      </c>
      <c r="R177" s="618">
        <v>250</v>
      </c>
      <c r="S177" s="591">
        <v>1</v>
      </c>
      <c r="T177" s="591">
        <v>0</v>
      </c>
      <c r="U177" s="591">
        <v>0</v>
      </c>
      <c r="V177" s="618">
        <v>12</v>
      </c>
      <c r="W177" s="618">
        <v>0</v>
      </c>
      <c r="X177" s="591">
        <v>7</v>
      </c>
      <c r="Y177" s="591"/>
      <c r="Z177" s="591"/>
      <c r="AA177" s="591"/>
      <c r="AB177" s="591">
        <v>0</v>
      </c>
      <c r="AC177" s="618">
        <v>15</v>
      </c>
      <c r="AD177" s="618">
        <v>29</v>
      </c>
      <c r="AE177" s="653">
        <v>1</v>
      </c>
      <c r="AF177" s="653">
        <v>0</v>
      </c>
      <c r="AG177" s="653"/>
      <c r="AH177" s="653"/>
      <c r="AI177" s="653"/>
      <c r="AJ177" s="653"/>
      <c r="AK177" s="653"/>
      <c r="AL177" s="653"/>
      <c r="AM177" s="653"/>
      <c r="AN177" s="653"/>
      <c r="AO177" s="653"/>
      <c r="AP177" s="653"/>
      <c r="AQ177" s="653">
        <v>1</v>
      </c>
      <c r="AR177" s="591">
        <v>121.312732</v>
      </c>
      <c r="AS177" s="591">
        <v>23.475562</v>
      </c>
      <c r="AT177" s="591">
        <v>1</v>
      </c>
      <c r="AU177" s="591">
        <v>0</v>
      </c>
      <c r="AV177" s="591">
        <v>0</v>
      </c>
      <c r="AW177" s="591">
        <v>0</v>
      </c>
      <c r="AX177" s="591">
        <v>1</v>
      </c>
      <c r="AY177" s="591">
        <v>0</v>
      </c>
      <c r="AZ177" s="591">
        <v>0</v>
      </c>
      <c r="BA177" s="591">
        <v>0</v>
      </c>
      <c r="BB177" s="591"/>
      <c r="BC177" s="591"/>
      <c r="BD177" s="591"/>
      <c r="BE177" s="591"/>
      <c r="BF177" s="591"/>
      <c r="BG177" s="591"/>
      <c r="BH177" s="591"/>
      <c r="BI177" s="591"/>
      <c r="BJ177" s="591"/>
      <c r="BK177" s="591"/>
      <c r="BL177" s="591"/>
      <c r="BM177" s="591">
        <v>1</v>
      </c>
      <c r="BN177" s="591">
        <v>1</v>
      </c>
      <c r="BO177" s="591">
        <v>1</v>
      </c>
      <c r="BP177" s="653">
        <v>1</v>
      </c>
      <c r="BQ177" s="591">
        <v>0</v>
      </c>
      <c r="BR177" s="591"/>
      <c r="BS177" s="591"/>
      <c r="BT177" s="591"/>
      <c r="BU177" s="591">
        <v>1</v>
      </c>
      <c r="BV177" s="591">
        <v>121.312386</v>
      </c>
      <c r="BW177" s="591">
        <v>23.475832</v>
      </c>
      <c r="BX177" s="591">
        <v>0</v>
      </c>
      <c r="BY177" s="591"/>
      <c r="BZ177" s="591"/>
      <c r="CA177" s="591" t="s">
        <v>1201</v>
      </c>
      <c r="CB177" s="591">
        <v>40</v>
      </c>
      <c r="CC177" s="594">
        <v>0.28214285714285697</v>
      </c>
      <c r="CD177" s="594">
        <v>2.3235294117647101</v>
      </c>
      <c r="CE177" s="682">
        <v>1</v>
      </c>
      <c r="CF177" s="682">
        <v>0</v>
      </c>
      <c r="CG177" s="682">
        <v>0</v>
      </c>
      <c r="CH177" s="682">
        <v>121.312386</v>
      </c>
      <c r="CI177" s="682">
        <v>23.475832</v>
      </c>
      <c r="CJ177" s="685"/>
      <c r="CK177" s="685"/>
      <c r="CL177" s="591">
        <v>1</v>
      </c>
      <c r="CM177" s="591"/>
      <c r="CN177" s="455">
        <v>50</v>
      </c>
      <c r="CO177" s="431">
        <v>180</v>
      </c>
      <c r="CP177" s="431">
        <v>60</v>
      </c>
      <c r="CQ177" s="431">
        <v>36</v>
      </c>
      <c r="CR177" s="431" t="s">
        <v>1184</v>
      </c>
      <c r="CS177" s="431"/>
      <c r="CT177" s="431"/>
      <c r="CU177" s="431"/>
      <c r="CV177" s="661" t="s">
        <v>1185</v>
      </c>
      <c r="CW177" s="591"/>
      <c r="CX177" s="591"/>
      <c r="CY177" s="591" t="s">
        <v>1202</v>
      </c>
      <c r="CZ177" s="591">
        <v>121.312386</v>
      </c>
      <c r="DA177" s="591">
        <v>23.475832</v>
      </c>
      <c r="DB177" s="661">
        <v>1</v>
      </c>
      <c r="DC177" s="618" t="s">
        <v>220</v>
      </c>
      <c r="DD177" s="591">
        <v>10</v>
      </c>
      <c r="DE177" s="591"/>
      <c r="DF177" s="591"/>
      <c r="DG177" s="591">
        <v>1</v>
      </c>
      <c r="DH177" s="591" t="s">
        <v>1187</v>
      </c>
      <c r="DI177" s="591">
        <v>1</v>
      </c>
      <c r="DJ177" s="591">
        <v>0</v>
      </c>
      <c r="DK177" s="591">
        <v>0</v>
      </c>
      <c r="DL177" s="591">
        <v>0</v>
      </c>
      <c r="DM177" s="591">
        <v>0</v>
      </c>
      <c r="DN177" s="591">
        <v>0</v>
      </c>
      <c r="DO177" s="591">
        <v>0</v>
      </c>
      <c r="DP177" s="591">
        <v>0</v>
      </c>
      <c r="DQ177" s="591">
        <v>0</v>
      </c>
      <c r="DR177" s="618" t="s">
        <v>1633</v>
      </c>
      <c r="DS177" s="591"/>
      <c r="DT177" s="591"/>
    </row>
    <row r="178" spans="1:124" ht="99.75">
      <c r="A178" s="8">
        <v>175</v>
      </c>
      <c r="B178" s="455" t="s">
        <v>997</v>
      </c>
      <c r="C178" s="455" t="s">
        <v>1203</v>
      </c>
      <c r="D178" s="619" t="s">
        <v>1204</v>
      </c>
      <c r="E178" s="619">
        <v>0</v>
      </c>
      <c r="F178" s="619">
        <v>1</v>
      </c>
      <c r="G178" s="619">
        <v>1</v>
      </c>
      <c r="H178" s="602">
        <v>121.52705</v>
      </c>
      <c r="I178" s="602">
        <v>23.666260000000001</v>
      </c>
      <c r="J178" s="619" t="s">
        <v>1205</v>
      </c>
      <c r="K178" s="619" t="s">
        <v>1206</v>
      </c>
      <c r="L178" s="620" t="s">
        <v>96</v>
      </c>
      <c r="M178" s="619" t="s">
        <v>1207</v>
      </c>
      <c r="N178" s="619">
        <v>0</v>
      </c>
      <c r="O178" s="619">
        <v>3</v>
      </c>
      <c r="P178" s="619">
        <v>1</v>
      </c>
      <c r="Q178" s="619">
        <v>26</v>
      </c>
      <c r="R178" s="619">
        <v>82</v>
      </c>
      <c r="S178" s="619">
        <v>1</v>
      </c>
      <c r="T178" s="619">
        <v>0</v>
      </c>
      <c r="U178" s="619">
        <v>0</v>
      </c>
      <c r="V178" s="619">
        <v>32</v>
      </c>
      <c r="W178" s="619">
        <v>0</v>
      </c>
      <c r="X178" s="619">
        <v>0</v>
      </c>
      <c r="Y178" s="619"/>
      <c r="Z178" s="619"/>
      <c r="AA178" s="619"/>
      <c r="AB178" s="619" t="s">
        <v>1208</v>
      </c>
      <c r="AC178" s="619">
        <v>25</v>
      </c>
      <c r="AD178" s="619">
        <v>82</v>
      </c>
      <c r="AE178" s="619">
        <v>1</v>
      </c>
      <c r="AF178" s="619">
        <v>0</v>
      </c>
      <c r="AG178" s="619"/>
      <c r="AH178" s="619"/>
      <c r="AI178" s="619"/>
      <c r="AJ178" s="619"/>
      <c r="AK178" s="619"/>
      <c r="AL178" s="619"/>
      <c r="AM178" s="619"/>
      <c r="AN178" s="619"/>
      <c r="AO178" s="619"/>
      <c r="AP178" s="619"/>
      <c r="AQ178" s="619">
        <v>1</v>
      </c>
      <c r="AR178" s="619">
        <v>121.53783199999999</v>
      </c>
      <c r="AS178" s="619">
        <v>23.653307000000002</v>
      </c>
      <c r="AT178" s="619">
        <v>1</v>
      </c>
      <c r="AU178" s="619">
        <v>0</v>
      </c>
      <c r="AV178" s="621">
        <v>1</v>
      </c>
      <c r="AW178" s="619">
        <v>0</v>
      </c>
      <c r="AX178" s="619">
        <v>1</v>
      </c>
      <c r="AY178" s="619">
        <v>0</v>
      </c>
      <c r="AZ178" s="619">
        <v>0</v>
      </c>
      <c r="BA178" s="619">
        <v>0</v>
      </c>
      <c r="BB178" s="619"/>
      <c r="BC178" s="619"/>
      <c r="BD178" s="619"/>
      <c r="BE178" s="619"/>
      <c r="BF178" s="619"/>
      <c r="BG178" s="619"/>
      <c r="BH178" s="619"/>
      <c r="BI178" s="619"/>
      <c r="BJ178" s="619"/>
      <c r="BK178" s="619"/>
      <c r="BL178" s="619"/>
      <c r="BM178" s="619">
        <v>0</v>
      </c>
      <c r="BN178" s="619">
        <v>0</v>
      </c>
      <c r="BO178" s="619">
        <v>0</v>
      </c>
      <c r="BP178" s="619">
        <v>1</v>
      </c>
      <c r="BQ178" s="619">
        <v>0</v>
      </c>
      <c r="BR178" s="619"/>
      <c r="BS178" s="619"/>
      <c r="BT178" s="619"/>
      <c r="BU178" s="619">
        <v>1</v>
      </c>
      <c r="BV178" s="619">
        <v>121.320217</v>
      </c>
      <c r="BW178" s="619">
        <v>23.394957999999999</v>
      </c>
      <c r="BX178" s="619">
        <v>0</v>
      </c>
      <c r="BY178" s="619"/>
      <c r="BZ178" s="619"/>
      <c r="CA178" s="619" t="s">
        <v>1209</v>
      </c>
      <c r="CB178" s="619">
        <v>45</v>
      </c>
      <c r="CC178" s="622">
        <v>2.14</v>
      </c>
      <c r="CD178" s="622">
        <v>0.55000000000000004</v>
      </c>
      <c r="CE178" s="691">
        <v>0</v>
      </c>
      <c r="CF178" s="691">
        <v>0</v>
      </c>
      <c r="CG178" s="691">
        <v>0</v>
      </c>
      <c r="CH178" s="691">
        <v>121.320888</v>
      </c>
      <c r="CI178" s="691">
        <v>23.390701</v>
      </c>
      <c r="CJ178" s="692">
        <v>1</v>
      </c>
      <c r="CK178" s="692" t="s">
        <v>1632</v>
      </c>
      <c r="CL178" s="619">
        <v>1</v>
      </c>
      <c r="CM178" s="621">
        <v>0</v>
      </c>
      <c r="CN178" s="455">
        <v>3444</v>
      </c>
      <c r="CO178" s="431">
        <v>460</v>
      </c>
      <c r="CP178" s="431">
        <v>172</v>
      </c>
      <c r="CQ178" s="431">
        <v>120</v>
      </c>
      <c r="CR178" s="431"/>
      <c r="CS178" s="431"/>
      <c r="CT178" s="431"/>
      <c r="CU178" s="431"/>
      <c r="CV178" s="619" t="s">
        <v>1210</v>
      </c>
      <c r="CW178" s="619">
        <v>121.320888</v>
      </c>
      <c r="CX178" s="619">
        <v>23.390701</v>
      </c>
      <c r="CY178" s="619" t="s">
        <v>1210</v>
      </c>
      <c r="CZ178" s="619">
        <v>121.320888</v>
      </c>
      <c r="DA178" s="619">
        <v>23.390701</v>
      </c>
      <c r="DB178" s="619">
        <v>1</v>
      </c>
      <c r="DC178" s="619" t="s">
        <v>220</v>
      </c>
      <c r="DD178" s="619">
        <v>10</v>
      </c>
      <c r="DE178" s="619"/>
      <c r="DF178" s="619"/>
      <c r="DG178" s="619">
        <v>1</v>
      </c>
      <c r="DH178" s="619" t="s">
        <v>1211</v>
      </c>
      <c r="DI178" s="619">
        <v>1</v>
      </c>
      <c r="DJ178" s="619">
        <v>1</v>
      </c>
      <c r="DK178" s="619">
        <v>1</v>
      </c>
      <c r="DL178" s="619">
        <v>1</v>
      </c>
      <c r="DM178" s="619">
        <v>0</v>
      </c>
      <c r="DN178" s="619">
        <v>0</v>
      </c>
      <c r="DO178" s="619">
        <v>0</v>
      </c>
      <c r="DP178" s="619">
        <v>0</v>
      </c>
      <c r="DQ178" s="619">
        <v>0</v>
      </c>
      <c r="DR178" s="619"/>
      <c r="DS178" s="619"/>
      <c r="DT178" s="619"/>
    </row>
    <row r="179" spans="1:124" ht="71.25">
      <c r="A179" s="8">
        <v>176</v>
      </c>
      <c r="B179" s="455" t="s">
        <v>997</v>
      </c>
      <c r="C179" s="455" t="s">
        <v>1203</v>
      </c>
      <c r="D179" s="619" t="s">
        <v>1212</v>
      </c>
      <c r="E179" s="619">
        <v>0</v>
      </c>
      <c r="F179" s="621">
        <v>1</v>
      </c>
      <c r="G179" s="619">
        <v>1</v>
      </c>
      <c r="H179" s="602">
        <v>121.47349</v>
      </c>
      <c r="I179" s="602">
        <v>23.568110000000001</v>
      </c>
      <c r="J179" s="619" t="s">
        <v>1213</v>
      </c>
      <c r="K179" s="619" t="s">
        <v>370</v>
      </c>
      <c r="L179" s="620" t="s">
        <v>1214</v>
      </c>
      <c r="M179" s="619" t="s">
        <v>1215</v>
      </c>
      <c r="N179" s="619">
        <v>0</v>
      </c>
      <c r="O179" s="619">
        <v>3</v>
      </c>
      <c r="P179" s="619">
        <v>1</v>
      </c>
      <c r="Q179" s="619">
        <v>8</v>
      </c>
      <c r="R179" s="619">
        <v>21</v>
      </c>
      <c r="S179" s="619">
        <v>1</v>
      </c>
      <c r="T179" s="619">
        <v>0</v>
      </c>
      <c r="U179" s="619">
        <v>0</v>
      </c>
      <c r="V179" s="619">
        <v>5</v>
      </c>
      <c r="W179" s="619">
        <v>3</v>
      </c>
      <c r="X179" s="619">
        <v>0</v>
      </c>
      <c r="Y179" s="619"/>
      <c r="Z179" s="619"/>
      <c r="AA179" s="619"/>
      <c r="AB179" s="619" t="s">
        <v>1208</v>
      </c>
      <c r="AC179" s="619">
        <v>8</v>
      </c>
      <c r="AD179" s="619">
        <v>21</v>
      </c>
      <c r="AE179" s="619">
        <v>1</v>
      </c>
      <c r="AF179" s="619">
        <v>0</v>
      </c>
      <c r="AG179" s="619"/>
      <c r="AH179" s="619"/>
      <c r="AI179" s="619"/>
      <c r="AJ179" s="619"/>
      <c r="AK179" s="619"/>
      <c r="AL179" s="619"/>
      <c r="AM179" s="619"/>
      <c r="AN179" s="619"/>
      <c r="AO179" s="619"/>
      <c r="AP179" s="619"/>
      <c r="AQ179" s="619">
        <v>1</v>
      </c>
      <c r="AR179" s="619">
        <v>121.500625</v>
      </c>
      <c r="AS179" s="619">
        <v>23.579467999999999</v>
      </c>
      <c r="AT179" s="619">
        <v>1</v>
      </c>
      <c r="AU179" s="619">
        <v>0</v>
      </c>
      <c r="AV179" s="621">
        <v>1</v>
      </c>
      <c r="AW179" s="619">
        <v>0</v>
      </c>
      <c r="AX179" s="619">
        <v>1</v>
      </c>
      <c r="AY179" s="619">
        <v>0</v>
      </c>
      <c r="AZ179" s="619">
        <v>0</v>
      </c>
      <c r="BA179" s="619">
        <v>0</v>
      </c>
      <c r="BB179" s="619"/>
      <c r="BC179" s="619"/>
      <c r="BD179" s="619"/>
      <c r="BE179" s="619"/>
      <c r="BF179" s="619"/>
      <c r="BG179" s="619"/>
      <c r="BH179" s="619"/>
      <c r="BI179" s="619"/>
      <c r="BJ179" s="619"/>
      <c r="BK179" s="619"/>
      <c r="BL179" s="619"/>
      <c r="BM179" s="619">
        <v>1</v>
      </c>
      <c r="BN179" s="619">
        <v>1</v>
      </c>
      <c r="BO179" s="619">
        <v>1</v>
      </c>
      <c r="BP179" s="619">
        <v>1</v>
      </c>
      <c r="BQ179" s="619">
        <v>0</v>
      </c>
      <c r="BR179" s="619"/>
      <c r="BS179" s="619"/>
      <c r="BT179" s="619"/>
      <c r="BU179" s="619">
        <v>1</v>
      </c>
      <c r="BV179" s="619">
        <v>121.290914</v>
      </c>
      <c r="BW179" s="619">
        <v>23.340509000000001</v>
      </c>
      <c r="BX179" s="619">
        <v>0</v>
      </c>
      <c r="BY179" s="619"/>
      <c r="BZ179" s="619"/>
      <c r="CA179" s="619" t="s">
        <v>1216</v>
      </c>
      <c r="CB179" s="619">
        <v>30</v>
      </c>
      <c r="CC179" s="622">
        <v>0.37</v>
      </c>
      <c r="CD179" s="622">
        <v>1.43</v>
      </c>
      <c r="CE179" s="691">
        <v>0</v>
      </c>
      <c r="CF179" s="691">
        <v>0</v>
      </c>
      <c r="CG179" s="691">
        <v>0</v>
      </c>
      <c r="CH179" s="691">
        <v>121.290972</v>
      </c>
      <c r="CI179" s="691">
        <v>23.340502999999998</v>
      </c>
      <c r="CJ179" s="692">
        <v>1</v>
      </c>
      <c r="CK179" s="692" t="s">
        <v>1631</v>
      </c>
      <c r="CL179" s="619">
        <v>1</v>
      </c>
      <c r="CM179" s="621">
        <v>0</v>
      </c>
      <c r="CN179" s="455">
        <v>882</v>
      </c>
      <c r="CO179" s="431">
        <v>120</v>
      </c>
      <c r="CP179" s="431">
        <v>44</v>
      </c>
      <c r="CQ179" s="431">
        <v>40</v>
      </c>
      <c r="CR179" s="431"/>
      <c r="CS179" s="431"/>
      <c r="CT179" s="431"/>
      <c r="CU179" s="431"/>
      <c r="CV179" s="619" t="s">
        <v>1217</v>
      </c>
      <c r="CW179" s="619">
        <v>121.291242</v>
      </c>
      <c r="CX179" s="619">
        <v>23.340423000000001</v>
      </c>
      <c r="CY179" s="619" t="s">
        <v>1217</v>
      </c>
      <c r="CZ179" s="619">
        <v>121.291242</v>
      </c>
      <c r="DA179" s="619">
        <v>23.340423000000001</v>
      </c>
      <c r="DB179" s="619">
        <v>1</v>
      </c>
      <c r="DC179" s="619" t="s">
        <v>220</v>
      </c>
      <c r="DD179" s="619">
        <v>10</v>
      </c>
      <c r="DE179" s="619"/>
      <c r="DF179" s="619"/>
      <c r="DG179" s="619">
        <v>1</v>
      </c>
      <c r="DH179" s="619" t="s">
        <v>1211</v>
      </c>
      <c r="DI179" s="619">
        <v>1</v>
      </c>
      <c r="DJ179" s="619">
        <v>1</v>
      </c>
      <c r="DK179" s="619">
        <v>1</v>
      </c>
      <c r="DL179" s="619">
        <v>1</v>
      </c>
      <c r="DM179" s="619">
        <v>0</v>
      </c>
      <c r="DN179" s="619">
        <v>0</v>
      </c>
      <c r="DO179" s="619">
        <v>0</v>
      </c>
      <c r="DP179" s="619">
        <v>0</v>
      </c>
      <c r="DQ179" s="619">
        <v>0</v>
      </c>
      <c r="DR179" s="619"/>
      <c r="DS179" s="619"/>
      <c r="DT179" s="619"/>
    </row>
    <row r="180" spans="1:124" ht="150" customHeight="1">
      <c r="A180" s="10">
        <v>177</v>
      </c>
      <c r="B180" s="451" t="s">
        <v>1745</v>
      </c>
      <c r="C180" s="451" t="s">
        <v>1874</v>
      </c>
      <c r="D180" s="451" t="s">
        <v>1220</v>
      </c>
      <c r="E180" s="451">
        <v>0</v>
      </c>
      <c r="F180" s="451">
        <v>0</v>
      </c>
      <c r="G180" s="451">
        <v>1</v>
      </c>
      <c r="H180" s="451">
        <v>121.023841</v>
      </c>
      <c r="I180" s="451">
        <v>23.186737999999998</v>
      </c>
      <c r="J180" s="425" t="s">
        <v>1221</v>
      </c>
      <c r="K180" s="425" t="s">
        <v>1222</v>
      </c>
      <c r="L180" s="426" t="s">
        <v>1706</v>
      </c>
      <c r="M180" s="425" t="s">
        <v>1223</v>
      </c>
      <c r="N180" s="451">
        <v>1</v>
      </c>
      <c r="O180" s="451">
        <v>10</v>
      </c>
      <c r="P180" s="451">
        <v>1</v>
      </c>
      <c r="Q180" s="623">
        <v>83</v>
      </c>
      <c r="R180" s="623">
        <v>345</v>
      </c>
      <c r="S180" s="425">
        <v>1</v>
      </c>
      <c r="T180" s="425">
        <v>0</v>
      </c>
      <c r="U180" s="425">
        <v>0</v>
      </c>
      <c r="V180" s="623">
        <v>45</v>
      </c>
      <c r="W180" s="623">
        <v>13</v>
      </c>
      <c r="X180" s="425">
        <v>2</v>
      </c>
      <c r="Y180" s="451"/>
      <c r="Z180" s="451"/>
      <c r="AA180" s="451"/>
      <c r="AB180" s="451" t="s">
        <v>1224</v>
      </c>
      <c r="AC180" s="425">
        <v>0</v>
      </c>
      <c r="AD180" s="425">
        <v>0</v>
      </c>
      <c r="AE180" s="451">
        <v>1</v>
      </c>
      <c r="AF180" s="451">
        <v>0</v>
      </c>
      <c r="AG180" s="451" t="s">
        <v>1225</v>
      </c>
      <c r="AH180" s="451" t="s">
        <v>1225</v>
      </c>
      <c r="AI180" s="451" t="s">
        <v>1225</v>
      </c>
      <c r="AJ180" s="451" t="s">
        <v>1225</v>
      </c>
      <c r="AK180" s="451" t="s">
        <v>1225</v>
      </c>
      <c r="AL180" s="451" t="s">
        <v>1225</v>
      </c>
      <c r="AM180" s="451" t="s">
        <v>1225</v>
      </c>
      <c r="AN180" s="451" t="s">
        <v>1225</v>
      </c>
      <c r="AO180" s="451" t="s">
        <v>1225</v>
      </c>
      <c r="AP180" s="451" t="s">
        <v>1225</v>
      </c>
      <c r="AQ180" s="451">
        <v>1</v>
      </c>
      <c r="AR180" s="425">
        <v>121.02334</v>
      </c>
      <c r="AS180" s="425">
        <v>23.186409000000001</v>
      </c>
      <c r="AT180" s="451">
        <v>1</v>
      </c>
      <c r="AU180" s="451">
        <v>0</v>
      </c>
      <c r="AV180" s="451">
        <v>1</v>
      </c>
      <c r="AW180" s="451">
        <v>0</v>
      </c>
      <c r="AX180" s="451">
        <v>1</v>
      </c>
      <c r="AY180" s="451" t="s">
        <v>1225</v>
      </c>
      <c r="AZ180" s="451" t="s">
        <v>1225</v>
      </c>
      <c r="BA180" s="451" t="s">
        <v>1225</v>
      </c>
      <c r="BB180" s="623" t="s">
        <v>1705</v>
      </c>
      <c r="BC180" s="451">
        <v>121.02334</v>
      </c>
      <c r="BD180" s="451">
        <v>23.186409000000001</v>
      </c>
      <c r="BE180" s="451">
        <v>1</v>
      </c>
      <c r="BF180" s="451">
        <v>0</v>
      </c>
      <c r="BG180" s="451">
        <v>1</v>
      </c>
      <c r="BH180" s="451">
        <v>0</v>
      </c>
      <c r="BI180" s="451">
        <v>1</v>
      </c>
      <c r="BJ180" s="451" t="s">
        <v>1225</v>
      </c>
      <c r="BK180" s="451" t="s">
        <v>1225</v>
      </c>
      <c r="BL180" s="451" t="s">
        <v>1225</v>
      </c>
      <c r="BM180" s="451">
        <v>1</v>
      </c>
      <c r="BN180" s="451">
        <v>1</v>
      </c>
      <c r="BO180" s="451">
        <v>1</v>
      </c>
      <c r="BP180" s="451">
        <v>1</v>
      </c>
      <c r="BQ180" s="451">
        <v>1</v>
      </c>
      <c r="BR180" s="451" t="s">
        <v>1226</v>
      </c>
      <c r="BS180" s="451">
        <v>121.02379999999999</v>
      </c>
      <c r="BT180" s="451">
        <v>23.186699999999998</v>
      </c>
      <c r="BU180" s="451">
        <v>1</v>
      </c>
      <c r="BV180" s="451">
        <v>121.02379999999999</v>
      </c>
      <c r="BW180" s="451">
        <v>23.186699999999998</v>
      </c>
      <c r="BX180" s="451">
        <v>0</v>
      </c>
      <c r="BY180" s="451"/>
      <c r="BZ180" s="451"/>
      <c r="CA180" s="425" t="s">
        <v>1227</v>
      </c>
      <c r="CB180" s="623">
        <v>30</v>
      </c>
      <c r="CC180" s="527">
        <f>CB180/R180</f>
        <v>8.6956521739130432E-2</v>
      </c>
      <c r="CD180" s="425" t="s">
        <v>154</v>
      </c>
      <c r="CE180" s="696">
        <v>1</v>
      </c>
      <c r="CF180" s="696">
        <v>20</v>
      </c>
      <c r="CG180" s="696">
        <v>0</v>
      </c>
      <c r="CH180" s="696">
        <v>121.024542418133</v>
      </c>
      <c r="CI180" s="696">
        <v>23.1847849948897</v>
      </c>
      <c r="CJ180" s="694" t="s">
        <v>1378</v>
      </c>
      <c r="CK180" s="694"/>
      <c r="CL180" s="242" t="s">
        <v>1887</v>
      </c>
      <c r="CM180" s="31" t="s">
        <v>1378</v>
      </c>
      <c r="CN180" s="451" t="s">
        <v>1875</v>
      </c>
      <c r="CO180" s="431" t="s">
        <v>1229</v>
      </c>
      <c r="CP180" s="431" t="s">
        <v>1654</v>
      </c>
      <c r="CQ180" s="431">
        <v>960</v>
      </c>
      <c r="CR180" s="431" t="s">
        <v>1230</v>
      </c>
      <c r="CS180" s="431" t="s">
        <v>1231</v>
      </c>
      <c r="CT180" s="431" t="s">
        <v>1232</v>
      </c>
      <c r="CU180" s="431" t="s">
        <v>1233</v>
      </c>
      <c r="CV180" s="451" t="s">
        <v>1234</v>
      </c>
      <c r="CW180" s="451">
        <v>23.186821999999999</v>
      </c>
      <c r="CX180" s="451">
        <v>121.025282</v>
      </c>
      <c r="CY180" s="451" t="s">
        <v>1234</v>
      </c>
      <c r="CZ180" s="451">
        <v>23.186821999999999</v>
      </c>
      <c r="DA180" s="451">
        <v>121.025282</v>
      </c>
      <c r="DB180" s="451">
        <v>1</v>
      </c>
      <c r="DC180" s="451" t="s">
        <v>1235</v>
      </c>
      <c r="DD180" s="451">
        <v>25</v>
      </c>
      <c r="DE180" s="451"/>
      <c r="DF180" s="451"/>
      <c r="DG180" s="451">
        <v>1</v>
      </c>
      <c r="DH180" s="624" t="s">
        <v>1236</v>
      </c>
      <c r="DI180" s="451">
        <v>1</v>
      </c>
      <c r="DJ180" s="451">
        <v>0</v>
      </c>
      <c r="DK180" s="451">
        <v>0</v>
      </c>
      <c r="DL180" s="451">
        <v>1</v>
      </c>
      <c r="DM180" s="451">
        <v>0</v>
      </c>
      <c r="DN180" s="451">
        <v>0</v>
      </c>
      <c r="DO180" s="451">
        <v>0</v>
      </c>
      <c r="DP180" s="451">
        <v>0</v>
      </c>
      <c r="DQ180" s="625">
        <v>2</v>
      </c>
      <c r="DR180" s="451" t="s">
        <v>1237</v>
      </c>
      <c r="DS180" s="625" t="s">
        <v>1704</v>
      </c>
      <c r="DT180" s="451"/>
    </row>
    <row r="181" spans="1:124" ht="150" customHeight="1">
      <c r="A181" s="10">
        <v>178</v>
      </c>
      <c r="B181" s="451" t="s">
        <v>1218</v>
      </c>
      <c r="C181" s="451" t="s">
        <v>1238</v>
      </c>
      <c r="D181" s="451" t="s">
        <v>1239</v>
      </c>
      <c r="E181" s="451">
        <v>0</v>
      </c>
      <c r="F181" s="451">
        <v>1</v>
      </c>
      <c r="G181" s="451">
        <v>1</v>
      </c>
      <c r="H181" s="451">
        <v>120.90785200000001</v>
      </c>
      <c r="I181" s="451">
        <v>22.477505000000001</v>
      </c>
      <c r="J181" s="453" t="s">
        <v>1698</v>
      </c>
      <c r="K181" s="451" t="s">
        <v>1240</v>
      </c>
      <c r="L181" s="626" t="s">
        <v>1697</v>
      </c>
      <c r="M181" s="451" t="s">
        <v>1241</v>
      </c>
      <c r="N181" s="451">
        <v>1</v>
      </c>
      <c r="O181" s="451">
        <v>6</v>
      </c>
      <c r="P181" s="451">
        <v>1</v>
      </c>
      <c r="Q181" s="456">
        <v>154</v>
      </c>
      <c r="R181" s="456">
        <v>364</v>
      </c>
      <c r="S181" s="425">
        <v>1</v>
      </c>
      <c r="T181" s="425">
        <v>0</v>
      </c>
      <c r="U181" s="425">
        <v>0</v>
      </c>
      <c r="V181" s="763">
        <v>108</v>
      </c>
      <c r="W181" s="763">
        <v>8</v>
      </c>
      <c r="X181" s="456">
        <v>2</v>
      </c>
      <c r="Y181" s="451"/>
      <c r="Z181" s="451"/>
      <c r="AA181" s="451"/>
      <c r="AB181" s="453" t="s">
        <v>1689</v>
      </c>
      <c r="AC181" s="456">
        <v>7</v>
      </c>
      <c r="AD181" s="456">
        <v>10</v>
      </c>
      <c r="AE181" s="451">
        <v>1</v>
      </c>
      <c r="AF181" s="451">
        <v>0</v>
      </c>
      <c r="AG181" s="451"/>
      <c r="AH181" s="451"/>
      <c r="AI181" s="451"/>
      <c r="AJ181" s="451"/>
      <c r="AK181" s="451"/>
      <c r="AL181" s="451"/>
      <c r="AM181" s="451"/>
      <c r="AN181" s="451"/>
      <c r="AO181" s="451"/>
      <c r="AP181" s="451"/>
      <c r="AQ181" s="451">
        <v>1</v>
      </c>
      <c r="AR181" s="425">
        <v>120.915139</v>
      </c>
      <c r="AS181" s="425">
        <v>22.467500000000001</v>
      </c>
      <c r="AT181" s="453">
        <v>1</v>
      </c>
      <c r="AU181" s="453">
        <v>1</v>
      </c>
      <c r="AV181" s="453">
        <v>1</v>
      </c>
      <c r="AW181" s="453">
        <v>1</v>
      </c>
      <c r="AX181" s="453">
        <v>1</v>
      </c>
      <c r="AY181" s="451"/>
      <c r="AZ181" s="451"/>
      <c r="BA181" s="451"/>
      <c r="BB181" s="425"/>
      <c r="BC181" s="451"/>
      <c r="BD181" s="451"/>
      <c r="BE181" s="451"/>
      <c r="BF181" s="451"/>
      <c r="BG181" s="451"/>
      <c r="BH181" s="451"/>
      <c r="BI181" s="451"/>
      <c r="BJ181" s="451"/>
      <c r="BK181" s="451"/>
      <c r="BL181" s="451"/>
      <c r="BM181" s="453">
        <v>1</v>
      </c>
      <c r="BN181" s="453">
        <v>1</v>
      </c>
      <c r="BO181" s="453">
        <v>1</v>
      </c>
      <c r="BP181" s="453">
        <v>1</v>
      </c>
      <c r="BQ181" s="451">
        <v>1</v>
      </c>
      <c r="BR181" s="451" t="s">
        <v>1242</v>
      </c>
      <c r="BS181" s="451">
        <v>120.907583</v>
      </c>
      <c r="BT181" s="451">
        <v>22.477934999999999</v>
      </c>
      <c r="BU181" s="451">
        <v>1</v>
      </c>
      <c r="BV181" s="451">
        <v>120.907583</v>
      </c>
      <c r="BW181" s="451">
        <v>22.477934999999999</v>
      </c>
      <c r="BX181" s="451">
        <v>0</v>
      </c>
      <c r="BY181" s="451"/>
      <c r="BZ181" s="451"/>
      <c r="CA181" s="627" t="s">
        <v>1703</v>
      </c>
      <c r="CB181" s="628">
        <v>135</v>
      </c>
      <c r="CC181" s="629">
        <v>0.37</v>
      </c>
      <c r="CD181" s="629">
        <f>CB181/AD181</f>
        <v>13.5</v>
      </c>
      <c r="CE181" s="696">
        <v>1</v>
      </c>
      <c r="CF181" s="696">
        <v>0</v>
      </c>
      <c r="CG181" s="696">
        <v>0</v>
      </c>
      <c r="CH181" s="240">
        <v>120.9130435</v>
      </c>
      <c r="CI181" s="240">
        <v>22.4824406</v>
      </c>
      <c r="CJ181" s="694" t="s">
        <v>1378</v>
      </c>
      <c r="CK181" s="694"/>
      <c r="CL181" s="696">
        <v>1</v>
      </c>
      <c r="CM181" s="694" t="s">
        <v>1378</v>
      </c>
      <c r="CN181" s="451" t="s">
        <v>1744</v>
      </c>
      <c r="CO181" s="431">
        <v>0</v>
      </c>
      <c r="CP181" s="431" t="s">
        <v>1742</v>
      </c>
      <c r="CQ181" s="431">
        <v>72</v>
      </c>
      <c r="CR181" s="431" t="s">
        <v>1702</v>
      </c>
      <c r="CS181" s="431" t="s">
        <v>1701</v>
      </c>
      <c r="CT181" s="431" t="s">
        <v>1686</v>
      </c>
      <c r="CU181" s="431" t="s">
        <v>1700</v>
      </c>
      <c r="CV181" s="425" t="s">
        <v>1243</v>
      </c>
      <c r="CW181" s="425" t="s">
        <v>1244</v>
      </c>
      <c r="CX181" s="425">
        <v>22.477250999999999</v>
      </c>
      <c r="CY181" s="425" t="s">
        <v>1243</v>
      </c>
      <c r="CZ181" s="425">
        <v>120.907883</v>
      </c>
      <c r="DA181" s="425">
        <v>22.477250999999999</v>
      </c>
      <c r="DB181" s="425">
        <v>1</v>
      </c>
      <c r="DC181" s="425" t="s">
        <v>569</v>
      </c>
      <c r="DD181" s="425">
        <v>15</v>
      </c>
      <c r="DE181" s="753" t="s">
        <v>1245</v>
      </c>
      <c r="DF181" s="753">
        <v>29</v>
      </c>
      <c r="DG181" s="650">
        <v>1</v>
      </c>
      <c r="DH181" s="650" t="s">
        <v>1872</v>
      </c>
      <c r="DI181" s="425">
        <v>1</v>
      </c>
      <c r="DJ181" s="425">
        <v>0</v>
      </c>
      <c r="DK181" s="425">
        <v>0</v>
      </c>
      <c r="DL181" s="425">
        <v>1</v>
      </c>
      <c r="DM181" s="425">
        <v>0</v>
      </c>
      <c r="DN181" s="425">
        <v>0</v>
      </c>
      <c r="DO181" s="425">
        <v>0</v>
      </c>
      <c r="DP181" s="425">
        <v>0</v>
      </c>
      <c r="DQ181" s="425">
        <v>5</v>
      </c>
      <c r="DR181" s="425"/>
      <c r="DS181" s="425"/>
      <c r="DT181" s="425"/>
    </row>
    <row r="182" spans="1:124" ht="57">
      <c r="A182" s="10">
        <v>179</v>
      </c>
      <c r="B182" s="451" t="s">
        <v>1218</v>
      </c>
      <c r="C182" s="451" t="s">
        <v>1238</v>
      </c>
      <c r="D182" s="451" t="s">
        <v>1699</v>
      </c>
      <c r="E182" s="451">
        <v>0</v>
      </c>
      <c r="F182" s="451">
        <v>1</v>
      </c>
      <c r="G182" s="451">
        <v>1</v>
      </c>
      <c r="H182" s="451">
        <v>120.91296800000001</v>
      </c>
      <c r="I182" s="451">
        <v>22.483373</v>
      </c>
      <c r="J182" s="453" t="s">
        <v>1698</v>
      </c>
      <c r="K182" s="451" t="s">
        <v>1240</v>
      </c>
      <c r="L182" s="626" t="s">
        <v>1697</v>
      </c>
      <c r="M182" s="451" t="s">
        <v>1241</v>
      </c>
      <c r="N182" s="451">
        <v>1</v>
      </c>
      <c r="O182" s="451">
        <v>6</v>
      </c>
      <c r="P182" s="451">
        <v>1</v>
      </c>
      <c r="Q182" s="456">
        <v>131</v>
      </c>
      <c r="R182" s="456">
        <v>337</v>
      </c>
      <c r="S182" s="425">
        <v>1</v>
      </c>
      <c r="T182" s="425">
        <v>0</v>
      </c>
      <c r="U182" s="425">
        <v>0</v>
      </c>
      <c r="V182" s="763"/>
      <c r="W182" s="763"/>
      <c r="X182" s="456">
        <v>2</v>
      </c>
      <c r="Y182" s="451"/>
      <c r="Z182" s="451"/>
      <c r="AA182" s="451"/>
      <c r="AB182" s="453" t="s">
        <v>1689</v>
      </c>
      <c r="AC182" s="456">
        <v>72</v>
      </c>
      <c r="AD182" s="456">
        <v>182</v>
      </c>
      <c r="AE182" s="667">
        <v>0</v>
      </c>
      <c r="AF182" s="451">
        <v>0</v>
      </c>
      <c r="AG182" s="451"/>
      <c r="AH182" s="451"/>
      <c r="AI182" s="451"/>
      <c r="AJ182" s="451"/>
      <c r="AK182" s="451"/>
      <c r="AL182" s="451"/>
      <c r="AM182" s="451"/>
      <c r="AN182" s="451"/>
      <c r="AO182" s="451"/>
      <c r="AP182" s="451"/>
      <c r="AQ182" s="451">
        <v>0</v>
      </c>
      <c r="AR182" s="425"/>
      <c r="AS182" s="425"/>
      <c r="AT182" s="453"/>
      <c r="AU182" s="453"/>
      <c r="AV182" s="453"/>
      <c r="AW182" s="453"/>
      <c r="AX182" s="453"/>
      <c r="AY182" s="451"/>
      <c r="AZ182" s="451"/>
      <c r="BA182" s="451"/>
      <c r="BB182" s="425"/>
      <c r="BC182" s="451"/>
      <c r="BD182" s="451"/>
      <c r="BE182" s="451"/>
      <c r="BF182" s="451"/>
      <c r="BG182" s="451"/>
      <c r="BH182" s="451"/>
      <c r="BI182" s="451"/>
      <c r="BJ182" s="451"/>
      <c r="BK182" s="451"/>
      <c r="BL182" s="451"/>
      <c r="BM182" s="453">
        <v>1</v>
      </c>
      <c r="BN182" s="453">
        <v>1</v>
      </c>
      <c r="BO182" s="453">
        <v>1</v>
      </c>
      <c r="BP182" s="675">
        <v>0</v>
      </c>
      <c r="BQ182" s="451">
        <v>0</v>
      </c>
      <c r="BR182" s="451"/>
      <c r="BS182" s="451"/>
      <c r="BT182" s="451"/>
      <c r="BU182" s="451">
        <v>0</v>
      </c>
      <c r="BV182" s="451"/>
      <c r="BW182" s="451"/>
      <c r="BX182" s="451">
        <v>0</v>
      </c>
      <c r="BY182" s="451"/>
      <c r="BZ182" s="451"/>
      <c r="CA182" s="425" t="s">
        <v>1696</v>
      </c>
      <c r="CB182" s="456">
        <v>35</v>
      </c>
      <c r="CC182" s="629">
        <f>CB182/R182</f>
        <v>0.10385756676557864</v>
      </c>
      <c r="CD182" s="456">
        <v>0.19</v>
      </c>
      <c r="CE182" s="696">
        <v>1</v>
      </c>
      <c r="CF182" s="696">
        <v>0</v>
      </c>
      <c r="CG182" s="696">
        <v>0</v>
      </c>
      <c r="CH182" s="240">
        <v>120.91294499999999</v>
      </c>
      <c r="CI182" s="240">
        <v>22.482571</v>
      </c>
      <c r="CJ182" s="694" t="s">
        <v>1378</v>
      </c>
      <c r="CK182" s="704"/>
      <c r="CL182" s="705" t="s">
        <v>1888</v>
      </c>
      <c r="CM182" s="694" t="s">
        <v>1378</v>
      </c>
      <c r="CN182" s="451">
        <v>0</v>
      </c>
      <c r="CO182" s="665">
        <v>0</v>
      </c>
      <c r="CP182" s="665">
        <v>0</v>
      </c>
      <c r="CQ182" s="665">
        <v>0</v>
      </c>
      <c r="CR182" s="431"/>
      <c r="CS182" s="431"/>
      <c r="CT182" s="431"/>
      <c r="CU182" s="431"/>
      <c r="CV182" s="425" t="s">
        <v>1243</v>
      </c>
      <c r="CW182" s="425" t="s">
        <v>1244</v>
      </c>
      <c r="CX182" s="425">
        <v>22.477250999999999</v>
      </c>
      <c r="CY182" s="425" t="s">
        <v>1247</v>
      </c>
      <c r="CZ182" s="425">
        <v>120.912396</v>
      </c>
      <c r="DA182" s="425">
        <v>22.479787999999999</v>
      </c>
      <c r="DB182" s="658">
        <v>1</v>
      </c>
      <c r="DC182" s="425"/>
      <c r="DD182" s="425"/>
      <c r="DE182" s="753"/>
      <c r="DF182" s="753"/>
      <c r="DG182" s="650">
        <v>1</v>
      </c>
      <c r="DH182" s="650" t="s">
        <v>1873</v>
      </c>
      <c r="DI182" s="425">
        <v>0</v>
      </c>
      <c r="DJ182" s="425">
        <v>0</v>
      </c>
      <c r="DK182" s="425">
        <v>0</v>
      </c>
      <c r="DL182" s="425">
        <v>0</v>
      </c>
      <c r="DM182" s="425">
        <v>0</v>
      </c>
      <c r="DN182" s="425">
        <v>0</v>
      </c>
      <c r="DO182" s="425">
        <v>0</v>
      </c>
      <c r="DP182" s="425">
        <v>0</v>
      </c>
      <c r="DQ182" s="425">
        <v>0</v>
      </c>
      <c r="DR182" s="425"/>
      <c r="DS182" s="425"/>
      <c r="DT182" s="425"/>
    </row>
    <row r="183" spans="1:124" ht="150" customHeight="1">
      <c r="A183" s="10">
        <v>180</v>
      </c>
      <c r="B183" s="451" t="s">
        <v>1218</v>
      </c>
      <c r="C183" s="451" t="s">
        <v>1238</v>
      </c>
      <c r="D183" s="451" t="s">
        <v>1248</v>
      </c>
      <c r="E183" s="451">
        <v>0</v>
      </c>
      <c r="F183" s="451">
        <v>1</v>
      </c>
      <c r="G183" s="451">
        <v>1</v>
      </c>
      <c r="H183" s="451">
        <v>120.88650699999999</v>
      </c>
      <c r="I183" s="451">
        <v>22.455131999999999</v>
      </c>
      <c r="J183" s="451" t="s">
        <v>1249</v>
      </c>
      <c r="K183" s="451" t="s">
        <v>1250</v>
      </c>
      <c r="L183" s="630" t="s">
        <v>1251</v>
      </c>
      <c r="M183" s="451" t="s">
        <v>1252</v>
      </c>
      <c r="N183" s="451">
        <v>1</v>
      </c>
      <c r="O183" s="451">
        <v>6</v>
      </c>
      <c r="P183" s="451">
        <v>1</v>
      </c>
      <c r="Q183" s="456">
        <v>321</v>
      </c>
      <c r="R183" s="456">
        <v>903</v>
      </c>
      <c r="S183" s="425">
        <v>0</v>
      </c>
      <c r="T183" s="425">
        <v>1</v>
      </c>
      <c r="U183" s="425">
        <v>0</v>
      </c>
      <c r="V183" s="763">
        <v>130</v>
      </c>
      <c r="W183" s="763">
        <v>12</v>
      </c>
      <c r="X183" s="456">
        <v>5</v>
      </c>
      <c r="Y183" s="451"/>
      <c r="Z183" s="451"/>
      <c r="AA183" s="451"/>
      <c r="AB183" s="453" t="s">
        <v>1689</v>
      </c>
      <c r="AC183" s="456">
        <v>48</v>
      </c>
      <c r="AD183" s="456">
        <v>64</v>
      </c>
      <c r="AE183" s="451">
        <v>1</v>
      </c>
      <c r="AF183" s="451">
        <v>0</v>
      </c>
      <c r="AG183" s="451"/>
      <c r="AH183" s="451"/>
      <c r="AI183" s="451"/>
      <c r="AJ183" s="451"/>
      <c r="AK183" s="451"/>
      <c r="AL183" s="451"/>
      <c r="AM183" s="451"/>
      <c r="AN183" s="451"/>
      <c r="AO183" s="451"/>
      <c r="AP183" s="451"/>
      <c r="AQ183" s="451">
        <v>1</v>
      </c>
      <c r="AR183" s="425">
        <v>120.890512</v>
      </c>
      <c r="AS183" s="425">
        <v>22.457314</v>
      </c>
      <c r="AT183" s="453">
        <v>2</v>
      </c>
      <c r="AU183" s="453">
        <v>1</v>
      </c>
      <c r="AV183" s="453">
        <v>1</v>
      </c>
      <c r="AW183" s="453">
        <v>1</v>
      </c>
      <c r="AX183" s="453">
        <v>1</v>
      </c>
      <c r="AY183" s="451"/>
      <c r="AZ183" s="451"/>
      <c r="BA183" s="451"/>
      <c r="BB183" s="425"/>
      <c r="BC183" s="451"/>
      <c r="BD183" s="451"/>
      <c r="BE183" s="451"/>
      <c r="BF183" s="451"/>
      <c r="BG183" s="451"/>
      <c r="BH183" s="451"/>
      <c r="BI183" s="451"/>
      <c r="BJ183" s="451"/>
      <c r="BK183" s="451"/>
      <c r="BL183" s="451"/>
      <c r="BM183" s="453">
        <v>1</v>
      </c>
      <c r="BN183" s="453">
        <v>1</v>
      </c>
      <c r="BO183" s="453">
        <v>1</v>
      </c>
      <c r="BP183" s="453">
        <v>1</v>
      </c>
      <c r="BQ183" s="451">
        <v>1</v>
      </c>
      <c r="BR183" s="451" t="s">
        <v>1253</v>
      </c>
      <c r="BS183" s="451">
        <v>120.886511</v>
      </c>
      <c r="BT183" s="451">
        <v>22.455179999999999</v>
      </c>
      <c r="BU183" s="451">
        <v>1</v>
      </c>
      <c r="BV183" s="451">
        <v>120.886511</v>
      </c>
      <c r="BW183" s="451">
        <v>22.455179999999999</v>
      </c>
      <c r="BX183" s="451">
        <v>0</v>
      </c>
      <c r="BY183" s="451"/>
      <c r="BZ183" s="451"/>
      <c r="CA183" s="451" t="s">
        <v>1254</v>
      </c>
      <c r="CB183" s="763">
        <v>240</v>
      </c>
      <c r="CC183" s="764">
        <v>0.24</v>
      </c>
      <c r="CD183" s="763">
        <v>3.75</v>
      </c>
      <c r="CE183" s="761" t="s">
        <v>1889</v>
      </c>
      <c r="CF183" s="761">
        <v>0</v>
      </c>
      <c r="CG183" s="761">
        <v>0</v>
      </c>
      <c r="CH183" s="762">
        <v>120.8384093</v>
      </c>
      <c r="CI183" s="762">
        <v>22.450100599999999</v>
      </c>
      <c r="CJ183" s="706" t="s">
        <v>1378</v>
      </c>
      <c r="CK183" s="694"/>
      <c r="CL183" s="696">
        <v>1</v>
      </c>
      <c r="CM183" s="694" t="s">
        <v>1378</v>
      </c>
      <c r="CN183" s="451" t="s">
        <v>1743</v>
      </c>
      <c r="CO183" s="431">
        <v>0</v>
      </c>
      <c r="CP183" s="431" t="s">
        <v>1742</v>
      </c>
      <c r="CQ183" s="431">
        <v>96</v>
      </c>
      <c r="CR183" s="431" t="s">
        <v>1695</v>
      </c>
      <c r="CS183" s="431" t="s">
        <v>1694</v>
      </c>
      <c r="CT183" s="431" t="s">
        <v>1693</v>
      </c>
      <c r="CU183" s="431" t="s">
        <v>1692</v>
      </c>
      <c r="CV183" s="631" t="s">
        <v>1255</v>
      </c>
      <c r="CW183" s="425">
        <v>120.886809</v>
      </c>
      <c r="CX183" s="425">
        <v>22.453925000000002</v>
      </c>
      <c r="CY183" s="425" t="s">
        <v>1255</v>
      </c>
      <c r="CZ183" s="425">
        <v>120.886809</v>
      </c>
      <c r="DA183" s="425">
        <v>22.453925000000002</v>
      </c>
      <c r="DB183" s="425">
        <v>1</v>
      </c>
      <c r="DC183" s="425" t="s">
        <v>569</v>
      </c>
      <c r="DD183" s="425">
        <v>20</v>
      </c>
      <c r="DE183" s="753" t="s">
        <v>1256</v>
      </c>
      <c r="DF183" s="753">
        <v>29</v>
      </c>
      <c r="DG183" s="650">
        <v>1</v>
      </c>
      <c r="DH183" s="425" t="s">
        <v>1257</v>
      </c>
      <c r="DI183" s="425">
        <v>1</v>
      </c>
      <c r="DJ183" s="425">
        <v>0</v>
      </c>
      <c r="DK183" s="425">
        <v>0</v>
      </c>
      <c r="DL183" s="425">
        <v>1</v>
      </c>
      <c r="DM183" s="425">
        <v>0</v>
      </c>
      <c r="DN183" s="425">
        <v>0</v>
      </c>
      <c r="DO183" s="425">
        <v>0</v>
      </c>
      <c r="DP183" s="425">
        <v>0</v>
      </c>
      <c r="DQ183" s="425">
        <v>10</v>
      </c>
      <c r="DR183" s="425"/>
      <c r="DS183" s="425"/>
      <c r="DT183" s="425"/>
    </row>
    <row r="184" spans="1:124" ht="57">
      <c r="A184" s="10">
        <v>181</v>
      </c>
      <c r="B184" s="451" t="s">
        <v>1218</v>
      </c>
      <c r="C184" s="451" t="s">
        <v>1238</v>
      </c>
      <c r="D184" s="451" t="s">
        <v>1258</v>
      </c>
      <c r="E184" s="451">
        <v>0</v>
      </c>
      <c r="F184" s="451">
        <v>1</v>
      </c>
      <c r="G184" s="451">
        <v>1</v>
      </c>
      <c r="H184" s="451">
        <v>120.87393299999999</v>
      </c>
      <c r="I184" s="451">
        <v>22.443683</v>
      </c>
      <c r="J184" s="451" t="s">
        <v>1249</v>
      </c>
      <c r="K184" s="451" t="s">
        <v>1250</v>
      </c>
      <c r="L184" s="630" t="s">
        <v>1251</v>
      </c>
      <c r="M184" s="451" t="s">
        <v>1252</v>
      </c>
      <c r="N184" s="451">
        <v>1</v>
      </c>
      <c r="O184" s="451">
        <v>6</v>
      </c>
      <c r="P184" s="451">
        <v>1</v>
      </c>
      <c r="Q184" s="456">
        <v>38</v>
      </c>
      <c r="R184" s="456">
        <v>89</v>
      </c>
      <c r="S184" s="425">
        <v>1</v>
      </c>
      <c r="T184" s="425">
        <v>0</v>
      </c>
      <c r="U184" s="425">
        <v>0</v>
      </c>
      <c r="V184" s="763"/>
      <c r="W184" s="763"/>
      <c r="X184" s="456">
        <v>0</v>
      </c>
      <c r="Y184" s="451"/>
      <c r="Z184" s="451"/>
      <c r="AA184" s="451"/>
      <c r="AB184" s="453" t="s">
        <v>1689</v>
      </c>
      <c r="AC184" s="456">
        <v>0</v>
      </c>
      <c r="AD184" s="456">
        <v>0</v>
      </c>
      <c r="AE184" s="667">
        <v>0</v>
      </c>
      <c r="AF184" s="451">
        <v>0</v>
      </c>
      <c r="AG184" s="451"/>
      <c r="AH184" s="451"/>
      <c r="AI184" s="451"/>
      <c r="AJ184" s="451"/>
      <c r="AK184" s="451"/>
      <c r="AL184" s="451"/>
      <c r="AM184" s="451"/>
      <c r="AN184" s="451"/>
      <c r="AO184" s="451"/>
      <c r="AP184" s="451"/>
      <c r="AQ184" s="451">
        <v>0</v>
      </c>
      <c r="AR184" s="425"/>
      <c r="AS184" s="425"/>
      <c r="AT184" s="451"/>
      <c r="AU184" s="451"/>
      <c r="AV184" s="451"/>
      <c r="AW184" s="451"/>
      <c r="AX184" s="451"/>
      <c r="AY184" s="451"/>
      <c r="AZ184" s="451"/>
      <c r="BA184" s="451"/>
      <c r="BB184" s="425"/>
      <c r="BC184" s="451"/>
      <c r="BD184" s="451"/>
      <c r="BE184" s="451"/>
      <c r="BF184" s="451"/>
      <c r="BG184" s="451"/>
      <c r="BH184" s="451"/>
      <c r="BI184" s="451"/>
      <c r="BJ184" s="451"/>
      <c r="BK184" s="451"/>
      <c r="BL184" s="451"/>
      <c r="BM184" s="453">
        <v>1</v>
      </c>
      <c r="BN184" s="453">
        <v>1</v>
      </c>
      <c r="BO184" s="453">
        <v>1</v>
      </c>
      <c r="BP184" s="675">
        <v>0</v>
      </c>
      <c r="BQ184" s="451">
        <v>0</v>
      </c>
      <c r="BR184" s="451"/>
      <c r="BS184" s="451"/>
      <c r="BT184" s="451"/>
      <c r="BU184" s="451">
        <v>0</v>
      </c>
      <c r="BV184" s="451"/>
      <c r="BW184" s="451"/>
      <c r="BX184" s="451">
        <v>0</v>
      </c>
      <c r="BY184" s="451"/>
      <c r="BZ184" s="451"/>
      <c r="CA184" s="451" t="s">
        <v>1254</v>
      </c>
      <c r="CB184" s="763"/>
      <c r="CC184" s="764"/>
      <c r="CD184" s="763"/>
      <c r="CE184" s="761"/>
      <c r="CF184" s="761"/>
      <c r="CG184" s="761"/>
      <c r="CH184" s="762"/>
      <c r="CI184" s="762"/>
      <c r="CJ184" s="706" t="s">
        <v>1378</v>
      </c>
      <c r="CK184" s="694"/>
      <c r="CL184" s="696" t="s">
        <v>1890</v>
      </c>
      <c r="CM184" s="696" t="s">
        <v>1378</v>
      </c>
      <c r="CN184" s="451">
        <v>0</v>
      </c>
      <c r="CO184" s="665">
        <v>0</v>
      </c>
      <c r="CP184" s="665">
        <v>0</v>
      </c>
      <c r="CQ184" s="665">
        <v>0</v>
      </c>
      <c r="CR184" s="431"/>
      <c r="CS184" s="431"/>
      <c r="CT184" s="431"/>
      <c r="CU184" s="431"/>
      <c r="CV184" s="631" t="s">
        <v>1259</v>
      </c>
      <c r="CW184" s="425">
        <v>120.874212</v>
      </c>
      <c r="CX184" s="425">
        <v>22.444310000000002</v>
      </c>
      <c r="CY184" s="425" t="s">
        <v>1259</v>
      </c>
      <c r="CZ184" s="425">
        <v>120.874212</v>
      </c>
      <c r="DA184" s="425">
        <v>22.444310000000002</v>
      </c>
      <c r="DB184" s="425">
        <v>1</v>
      </c>
      <c r="DC184" s="425"/>
      <c r="DD184" s="425"/>
      <c r="DE184" s="753"/>
      <c r="DF184" s="753"/>
      <c r="DG184" s="650">
        <v>1</v>
      </c>
      <c r="DH184" s="425" t="s">
        <v>1260</v>
      </c>
      <c r="DI184" s="425">
        <v>1</v>
      </c>
      <c r="DJ184" s="425">
        <v>0</v>
      </c>
      <c r="DK184" s="425">
        <v>0</v>
      </c>
      <c r="DL184" s="425">
        <v>0</v>
      </c>
      <c r="DM184" s="425">
        <v>0</v>
      </c>
      <c r="DN184" s="425">
        <v>0</v>
      </c>
      <c r="DO184" s="425">
        <v>0</v>
      </c>
      <c r="DP184" s="425">
        <v>0</v>
      </c>
      <c r="DQ184" s="425">
        <v>1</v>
      </c>
      <c r="DR184" s="425"/>
      <c r="DS184" s="425"/>
      <c r="DT184" s="425"/>
    </row>
    <row r="185" spans="1:124" ht="150" customHeight="1">
      <c r="A185" s="10">
        <v>182</v>
      </c>
      <c r="B185" s="451" t="s">
        <v>1218</v>
      </c>
      <c r="C185" s="451" t="s">
        <v>1238</v>
      </c>
      <c r="D185" s="451" t="s">
        <v>1261</v>
      </c>
      <c r="E185" s="451">
        <v>0</v>
      </c>
      <c r="F185" s="451">
        <v>0</v>
      </c>
      <c r="G185" s="451">
        <v>1</v>
      </c>
      <c r="H185" s="451">
        <v>120.85790900000001</v>
      </c>
      <c r="I185" s="451">
        <v>22.392914999999999</v>
      </c>
      <c r="J185" s="453" t="s">
        <v>1691</v>
      </c>
      <c r="K185" s="451" t="s">
        <v>1262</v>
      </c>
      <c r="L185" s="626" t="s">
        <v>1690</v>
      </c>
      <c r="M185" s="451" t="s">
        <v>1263</v>
      </c>
      <c r="N185" s="451">
        <v>1</v>
      </c>
      <c r="O185" s="451">
        <v>4</v>
      </c>
      <c r="P185" s="451">
        <v>1</v>
      </c>
      <c r="Q185" s="456">
        <v>160</v>
      </c>
      <c r="R185" s="456">
        <v>401</v>
      </c>
      <c r="S185" s="425">
        <v>1</v>
      </c>
      <c r="T185" s="425">
        <v>0</v>
      </c>
      <c r="U185" s="425">
        <v>0</v>
      </c>
      <c r="V185" s="456">
        <v>70</v>
      </c>
      <c r="W185" s="456">
        <v>3</v>
      </c>
      <c r="X185" s="456">
        <v>1</v>
      </c>
      <c r="Y185" s="451"/>
      <c r="Z185" s="451"/>
      <c r="AA185" s="451"/>
      <c r="AB185" s="453" t="s">
        <v>1689</v>
      </c>
      <c r="AC185" s="456">
        <v>0</v>
      </c>
      <c r="AD185" s="456">
        <v>0</v>
      </c>
      <c r="AE185" s="667">
        <v>0</v>
      </c>
      <c r="AF185" s="451">
        <v>0</v>
      </c>
      <c r="AG185" s="451"/>
      <c r="AH185" s="451"/>
      <c r="AI185" s="451"/>
      <c r="AJ185" s="451"/>
      <c r="AK185" s="451"/>
      <c r="AL185" s="451"/>
      <c r="AM185" s="451"/>
      <c r="AN185" s="451"/>
      <c r="AO185" s="451"/>
      <c r="AP185" s="451"/>
      <c r="AQ185" s="451">
        <v>0</v>
      </c>
      <c r="AR185" s="425"/>
      <c r="AS185" s="425"/>
      <c r="AT185" s="451"/>
      <c r="AU185" s="451"/>
      <c r="AV185" s="451"/>
      <c r="AW185" s="451"/>
      <c r="AX185" s="451"/>
      <c r="AY185" s="451"/>
      <c r="AZ185" s="451"/>
      <c r="BA185" s="451"/>
      <c r="BB185" s="425"/>
      <c r="BC185" s="451"/>
      <c r="BD185" s="451"/>
      <c r="BE185" s="451"/>
      <c r="BF185" s="451"/>
      <c r="BG185" s="451"/>
      <c r="BH185" s="451"/>
      <c r="BI185" s="451"/>
      <c r="BJ185" s="451"/>
      <c r="BK185" s="451"/>
      <c r="BL185" s="451"/>
      <c r="BM185" s="453">
        <v>0</v>
      </c>
      <c r="BN185" s="453">
        <v>1</v>
      </c>
      <c r="BO185" s="453">
        <v>1</v>
      </c>
      <c r="BP185" s="453">
        <v>1</v>
      </c>
      <c r="BQ185" s="451">
        <v>1</v>
      </c>
      <c r="BR185" s="451" t="s">
        <v>1264</v>
      </c>
      <c r="BS185" s="451">
        <v>120.856965</v>
      </c>
      <c r="BT185" s="451">
        <v>22.380659000000001</v>
      </c>
      <c r="BU185" s="451">
        <v>1</v>
      </c>
      <c r="BV185" s="451">
        <v>120.856965</v>
      </c>
      <c r="BW185" s="451">
        <v>22.380659000000001</v>
      </c>
      <c r="BX185" s="451">
        <v>0</v>
      </c>
      <c r="BY185" s="451"/>
      <c r="BZ185" s="451"/>
      <c r="CA185" s="425" t="s">
        <v>1265</v>
      </c>
      <c r="CB185" s="456">
        <v>125</v>
      </c>
      <c r="CC185" s="629">
        <f>CB185/R185</f>
        <v>0.3117206982543641</v>
      </c>
      <c r="CD185" s="456" t="s">
        <v>154</v>
      </c>
      <c r="CE185" s="696" t="s">
        <v>1889</v>
      </c>
      <c r="CF185" s="696">
        <v>0</v>
      </c>
      <c r="CG185" s="696">
        <v>0</v>
      </c>
      <c r="CH185" s="236" t="s">
        <v>1266</v>
      </c>
      <c r="CI185" s="236" t="s">
        <v>1267</v>
      </c>
      <c r="CJ185" s="694" t="s">
        <v>1378</v>
      </c>
      <c r="CK185" s="707"/>
      <c r="CL185" s="36">
        <v>1</v>
      </c>
      <c r="CM185" s="707" t="s">
        <v>1378</v>
      </c>
      <c r="CN185" s="451">
        <v>0</v>
      </c>
      <c r="CO185" s="431">
        <v>0</v>
      </c>
      <c r="CP185" s="431" t="s">
        <v>1742</v>
      </c>
      <c r="CQ185" s="431">
        <v>91</v>
      </c>
      <c r="CR185" s="431" t="s">
        <v>1688</v>
      </c>
      <c r="CS185" s="431" t="s">
        <v>1687</v>
      </c>
      <c r="CT185" s="431" t="s">
        <v>1686</v>
      </c>
      <c r="CU185" s="431" t="s">
        <v>1685</v>
      </c>
      <c r="CV185" s="425" t="s">
        <v>1268</v>
      </c>
      <c r="CW185" s="425">
        <v>120.856994</v>
      </c>
      <c r="CX185" s="425">
        <v>22.381613000000002</v>
      </c>
      <c r="CY185" s="425" t="s">
        <v>1268</v>
      </c>
      <c r="CZ185" s="425">
        <v>120.856994</v>
      </c>
      <c r="DA185" s="425">
        <v>22.381613000000002</v>
      </c>
      <c r="DB185" s="425">
        <v>0</v>
      </c>
      <c r="DC185" s="425"/>
      <c r="DD185" s="425"/>
      <c r="DE185" s="425"/>
      <c r="DF185" s="425"/>
      <c r="DG185" s="425">
        <v>0</v>
      </c>
      <c r="DH185" s="425"/>
      <c r="DI185" s="425">
        <v>1</v>
      </c>
      <c r="DJ185" s="425">
        <v>0</v>
      </c>
      <c r="DK185" s="425">
        <v>0</v>
      </c>
      <c r="DL185" s="425">
        <v>1</v>
      </c>
      <c r="DM185" s="425">
        <v>0</v>
      </c>
      <c r="DN185" s="425">
        <v>0</v>
      </c>
      <c r="DO185" s="425">
        <v>0</v>
      </c>
      <c r="DP185" s="425">
        <v>0</v>
      </c>
      <c r="DQ185" s="425">
        <v>5</v>
      </c>
      <c r="DR185" s="425"/>
      <c r="DS185" s="425"/>
      <c r="DT185" s="425"/>
    </row>
    <row r="186" spans="1:124" ht="150" customHeight="1">
      <c r="A186" s="10">
        <v>183</v>
      </c>
      <c r="B186" s="451" t="s">
        <v>1218</v>
      </c>
      <c r="C186" s="451" t="s">
        <v>1269</v>
      </c>
      <c r="D186" s="632" t="s">
        <v>1684</v>
      </c>
      <c r="E186" s="451">
        <v>0</v>
      </c>
      <c r="F186" s="451">
        <v>1</v>
      </c>
      <c r="G186" s="451">
        <v>1</v>
      </c>
      <c r="H186" s="451">
        <v>120.922415</v>
      </c>
      <c r="I186" s="451">
        <v>22.454383</v>
      </c>
      <c r="J186" s="451" t="s">
        <v>1270</v>
      </c>
      <c r="K186" s="451" t="s">
        <v>1271</v>
      </c>
      <c r="L186" s="452" t="s">
        <v>1272</v>
      </c>
      <c r="M186" s="451" t="s">
        <v>1273</v>
      </c>
      <c r="N186" s="451">
        <v>1</v>
      </c>
      <c r="O186" s="451">
        <v>6</v>
      </c>
      <c r="P186" s="451">
        <v>1</v>
      </c>
      <c r="Q186" s="456">
        <v>181</v>
      </c>
      <c r="R186" s="456">
        <v>407</v>
      </c>
      <c r="S186" s="425">
        <v>1</v>
      </c>
      <c r="T186" s="425">
        <v>0</v>
      </c>
      <c r="U186" s="425">
        <v>0</v>
      </c>
      <c r="V186" s="456">
        <v>16</v>
      </c>
      <c r="W186" s="456">
        <v>5</v>
      </c>
      <c r="X186" s="425">
        <v>10</v>
      </c>
      <c r="Y186" s="451"/>
      <c r="Z186" s="451"/>
      <c r="AA186" s="451"/>
      <c r="AB186" s="451" t="s">
        <v>1274</v>
      </c>
      <c r="AC186" s="456">
        <v>44</v>
      </c>
      <c r="AD186" s="456">
        <v>100</v>
      </c>
      <c r="AE186" s="451">
        <v>1</v>
      </c>
      <c r="AF186" s="451">
        <v>0</v>
      </c>
      <c r="AG186" s="451"/>
      <c r="AH186" s="451"/>
      <c r="AI186" s="451"/>
      <c r="AJ186" s="451"/>
      <c r="AK186" s="451"/>
      <c r="AL186" s="451"/>
      <c r="AM186" s="451"/>
      <c r="AN186" s="451"/>
      <c r="AO186" s="451"/>
      <c r="AP186" s="451"/>
      <c r="AQ186" s="451">
        <v>1</v>
      </c>
      <c r="AR186" s="453">
        <v>120.92207399999999</v>
      </c>
      <c r="AS186" s="453">
        <v>22.455489</v>
      </c>
      <c r="AT186" s="453">
        <v>2</v>
      </c>
      <c r="AU186" s="451">
        <v>0</v>
      </c>
      <c r="AV186" s="453">
        <v>0</v>
      </c>
      <c r="AW186" s="451">
        <v>0</v>
      </c>
      <c r="AX186" s="453">
        <v>2</v>
      </c>
      <c r="AY186" s="451"/>
      <c r="AZ186" s="451"/>
      <c r="BA186" s="451"/>
      <c r="BB186" s="633"/>
      <c r="BC186" s="633"/>
      <c r="BD186" s="633"/>
      <c r="BE186" s="451"/>
      <c r="BF186" s="451"/>
      <c r="BG186" s="451"/>
      <c r="BH186" s="451"/>
      <c r="BI186" s="451"/>
      <c r="BJ186" s="451"/>
      <c r="BK186" s="451"/>
      <c r="BL186" s="451"/>
      <c r="BM186" s="451">
        <v>1</v>
      </c>
      <c r="BN186" s="451">
        <v>1</v>
      </c>
      <c r="BO186" s="451">
        <v>1</v>
      </c>
      <c r="BP186" s="451">
        <v>1</v>
      </c>
      <c r="BQ186" s="451">
        <v>1</v>
      </c>
      <c r="BR186" s="451" t="s">
        <v>1275</v>
      </c>
      <c r="BS186" s="451">
        <v>120.55208500000001</v>
      </c>
      <c r="BT186" s="451">
        <v>22.271552</v>
      </c>
      <c r="BU186" s="425">
        <v>1</v>
      </c>
      <c r="BV186" s="425">
        <v>120.55208500000001</v>
      </c>
      <c r="BW186" s="425">
        <v>22.271552</v>
      </c>
      <c r="BX186" s="451">
        <v>0</v>
      </c>
      <c r="BY186" s="451"/>
      <c r="BZ186" s="451"/>
      <c r="CA186" s="456" t="s">
        <v>1683</v>
      </c>
      <c r="CB186" s="456">
        <v>30</v>
      </c>
      <c r="CC186" s="629">
        <f>CB186/R186</f>
        <v>7.3710073710073709E-2</v>
      </c>
      <c r="CD186" s="456">
        <f>CB186/AD186</f>
        <v>0.3</v>
      </c>
      <c r="CE186" s="696">
        <v>1</v>
      </c>
      <c r="CF186" s="696">
        <v>0</v>
      </c>
      <c r="CG186" s="696">
        <v>0</v>
      </c>
      <c r="CH186" s="696">
        <v>120.92270000000001</v>
      </c>
      <c r="CI186" s="696">
        <v>22.4575</v>
      </c>
      <c r="CJ186" s="694" t="s">
        <v>1378</v>
      </c>
      <c r="CK186" s="694"/>
      <c r="CL186" s="696" t="s">
        <v>1891</v>
      </c>
      <c r="CM186" s="696" t="s">
        <v>1492</v>
      </c>
      <c r="CN186" s="451" t="s">
        <v>1682</v>
      </c>
      <c r="CO186" s="431" t="s">
        <v>1675</v>
      </c>
      <c r="CP186" s="431" t="s">
        <v>1681</v>
      </c>
      <c r="CQ186" s="431" t="s">
        <v>1680</v>
      </c>
      <c r="CR186" s="431"/>
      <c r="CS186" s="431"/>
      <c r="CT186" s="431"/>
      <c r="CU186" s="431"/>
      <c r="CV186" s="425" t="s">
        <v>1276</v>
      </c>
      <c r="CW186" s="425">
        <v>120.551963</v>
      </c>
      <c r="CX186" s="425">
        <v>22.272469999999998</v>
      </c>
      <c r="CY186" s="425" t="s">
        <v>1277</v>
      </c>
      <c r="CZ186" s="425">
        <v>120.551963</v>
      </c>
      <c r="DA186" s="425">
        <v>22.272469999999998</v>
      </c>
      <c r="DB186" s="658">
        <v>1</v>
      </c>
      <c r="DC186" s="634" t="s">
        <v>1278</v>
      </c>
      <c r="DD186" s="425">
        <v>15</v>
      </c>
      <c r="DE186" s="425"/>
      <c r="DF186" s="425"/>
      <c r="DG186" s="456">
        <v>0</v>
      </c>
      <c r="DH186" s="425"/>
      <c r="DI186" s="456">
        <v>1</v>
      </c>
      <c r="DJ186" s="456">
        <v>2</v>
      </c>
      <c r="DK186" s="425">
        <v>0</v>
      </c>
      <c r="DL186" s="425">
        <v>0</v>
      </c>
      <c r="DM186" s="425">
        <v>0</v>
      </c>
      <c r="DN186" s="425">
        <v>0</v>
      </c>
      <c r="DO186" s="425">
        <v>0</v>
      </c>
      <c r="DP186" s="425">
        <v>0</v>
      </c>
      <c r="DQ186" s="425">
        <v>0</v>
      </c>
      <c r="DR186" s="425"/>
      <c r="DS186" s="425"/>
      <c r="DT186" s="425"/>
    </row>
    <row r="187" spans="1:124" ht="67.5">
      <c r="A187" s="10">
        <v>184</v>
      </c>
      <c r="B187" s="451" t="s">
        <v>1218</v>
      </c>
      <c r="C187" s="451" t="s">
        <v>1279</v>
      </c>
      <c r="D187" s="451" t="s">
        <v>1280</v>
      </c>
      <c r="E187" s="451">
        <v>0</v>
      </c>
      <c r="F187" s="451">
        <v>1</v>
      </c>
      <c r="G187" s="451">
        <v>1</v>
      </c>
      <c r="H187" s="451">
        <v>121.45949</v>
      </c>
      <c r="I187" s="451">
        <v>23.404619</v>
      </c>
      <c r="J187" s="451" t="s">
        <v>1281</v>
      </c>
      <c r="K187" s="451" t="s">
        <v>1282</v>
      </c>
      <c r="L187" s="452" t="s">
        <v>1283</v>
      </c>
      <c r="M187" s="451" t="s">
        <v>1284</v>
      </c>
      <c r="N187" s="451">
        <v>1</v>
      </c>
      <c r="O187" s="451">
        <v>5.5</v>
      </c>
      <c r="P187" s="451">
        <v>1</v>
      </c>
      <c r="Q187" s="425">
        <v>11</v>
      </c>
      <c r="R187" s="456">
        <v>20</v>
      </c>
      <c r="S187" s="425">
        <v>1</v>
      </c>
      <c r="T187" s="425">
        <v>0</v>
      </c>
      <c r="U187" s="425">
        <v>0</v>
      </c>
      <c r="V187" s="425">
        <v>20</v>
      </c>
      <c r="W187" s="425">
        <v>0</v>
      </c>
      <c r="X187" s="425">
        <v>0</v>
      </c>
      <c r="Y187" s="451"/>
      <c r="Z187" s="451"/>
      <c r="AA187" s="451"/>
      <c r="AB187" s="451" t="s">
        <v>1224</v>
      </c>
      <c r="AC187" s="425">
        <v>0</v>
      </c>
      <c r="AD187" s="425">
        <v>0</v>
      </c>
      <c r="AE187" s="451">
        <v>1</v>
      </c>
      <c r="AF187" s="451">
        <v>0</v>
      </c>
      <c r="AG187" s="451"/>
      <c r="AH187" s="451"/>
      <c r="AI187" s="451"/>
      <c r="AJ187" s="451"/>
      <c r="AK187" s="451"/>
      <c r="AL187" s="451"/>
      <c r="AM187" s="451"/>
      <c r="AN187" s="451"/>
      <c r="AO187" s="451"/>
      <c r="AP187" s="451"/>
      <c r="AQ187" s="451">
        <v>1</v>
      </c>
      <c r="AR187" s="425">
        <v>121.457605967177</v>
      </c>
      <c r="AS187" s="425">
        <v>23.3614338977968</v>
      </c>
      <c r="AT187" s="451">
        <v>1</v>
      </c>
      <c r="AU187" s="451">
        <v>1</v>
      </c>
      <c r="AV187" s="451">
        <v>1</v>
      </c>
      <c r="AW187" s="451">
        <v>1</v>
      </c>
      <c r="AX187" s="451">
        <v>0</v>
      </c>
      <c r="AY187" s="451"/>
      <c r="AZ187" s="451"/>
      <c r="BA187" s="451"/>
      <c r="BB187" s="425" t="s">
        <v>1285</v>
      </c>
      <c r="BC187" s="425">
        <v>121.45980900000001</v>
      </c>
      <c r="BD187" s="425">
        <v>23.404533000000001</v>
      </c>
      <c r="BE187" s="451">
        <v>1</v>
      </c>
      <c r="BF187" s="451">
        <v>0</v>
      </c>
      <c r="BG187" s="451">
        <v>0</v>
      </c>
      <c r="BH187" s="451">
        <v>1</v>
      </c>
      <c r="BI187" s="451">
        <v>0</v>
      </c>
      <c r="BJ187" s="451"/>
      <c r="BK187" s="451"/>
      <c r="BL187" s="451"/>
      <c r="BM187" s="451">
        <v>1</v>
      </c>
      <c r="BN187" s="451">
        <v>1</v>
      </c>
      <c r="BO187" s="451">
        <v>1</v>
      </c>
      <c r="BP187" s="667">
        <v>0</v>
      </c>
      <c r="BQ187" s="451">
        <v>0</v>
      </c>
      <c r="BR187" s="451"/>
      <c r="BS187" s="451"/>
      <c r="BT187" s="451"/>
      <c r="BU187" s="451">
        <v>0</v>
      </c>
      <c r="BV187" s="451"/>
      <c r="BW187" s="451"/>
      <c r="BX187" s="451">
        <v>0</v>
      </c>
      <c r="BY187" s="451"/>
      <c r="BZ187" s="451"/>
      <c r="CA187" s="428" t="s">
        <v>1679</v>
      </c>
      <c r="CB187" s="428">
        <v>20</v>
      </c>
      <c r="CC187" s="635">
        <v>1</v>
      </c>
      <c r="CD187" s="425" t="s">
        <v>154</v>
      </c>
      <c r="CE187" s="696">
        <v>1</v>
      </c>
      <c r="CF187" s="696">
        <v>0</v>
      </c>
      <c r="CG187" s="696">
        <v>0</v>
      </c>
      <c r="CH187" s="708">
        <v>121.458594226394</v>
      </c>
      <c r="CI187" s="708">
        <v>23.406535873922198</v>
      </c>
      <c r="CJ187" s="694" t="s">
        <v>1378</v>
      </c>
      <c r="CK187" s="694"/>
      <c r="CL187" s="696">
        <v>1</v>
      </c>
      <c r="CM187" s="694" t="s">
        <v>1378</v>
      </c>
      <c r="CN187" s="451">
        <v>1008</v>
      </c>
      <c r="CO187" s="431">
        <v>960</v>
      </c>
      <c r="CP187" s="431">
        <v>0</v>
      </c>
      <c r="CQ187" s="431">
        <v>84</v>
      </c>
      <c r="CR187" s="431" t="s">
        <v>1286</v>
      </c>
      <c r="CS187" s="431" t="s">
        <v>1287</v>
      </c>
      <c r="CT187" s="431" t="s">
        <v>1288</v>
      </c>
      <c r="CU187" s="431" t="s">
        <v>1289</v>
      </c>
      <c r="CV187" s="425" t="s">
        <v>1290</v>
      </c>
      <c r="CW187" s="425">
        <v>121.45980900000001</v>
      </c>
      <c r="CX187" s="425">
        <v>23.404533000000001</v>
      </c>
      <c r="CY187" s="425" t="s">
        <v>1290</v>
      </c>
      <c r="CZ187" s="425">
        <v>121.45980900000001</v>
      </c>
      <c r="DA187" s="425">
        <v>121.45980900000001</v>
      </c>
      <c r="DB187" s="425">
        <v>0</v>
      </c>
      <c r="DC187" s="425"/>
      <c r="DD187" s="425"/>
      <c r="DE187" s="425"/>
      <c r="DF187" s="425"/>
      <c r="DG187" s="425">
        <v>1</v>
      </c>
      <c r="DH187" s="425" t="s">
        <v>1291</v>
      </c>
      <c r="DI187" s="425">
        <v>1</v>
      </c>
      <c r="DJ187" s="425">
        <v>5</v>
      </c>
      <c r="DK187" s="425">
        <v>0</v>
      </c>
      <c r="DL187" s="425">
        <v>2</v>
      </c>
      <c r="DM187" s="425">
        <v>0</v>
      </c>
      <c r="DN187" s="425">
        <v>0</v>
      </c>
      <c r="DO187" s="425">
        <v>0</v>
      </c>
      <c r="DP187" s="425">
        <v>0</v>
      </c>
      <c r="DQ187" s="425">
        <v>18</v>
      </c>
      <c r="DR187" s="425" t="s">
        <v>1292</v>
      </c>
      <c r="DS187" s="425" t="s">
        <v>1293</v>
      </c>
      <c r="DT187" s="425" t="s">
        <v>1294</v>
      </c>
    </row>
    <row r="188" spans="1:124" ht="150" customHeight="1">
      <c r="A188" s="10">
        <v>185</v>
      </c>
      <c r="B188" s="451" t="s">
        <v>1218</v>
      </c>
      <c r="C188" s="451" t="s">
        <v>1295</v>
      </c>
      <c r="D188" s="451" t="s">
        <v>1296</v>
      </c>
      <c r="E188" s="451">
        <v>0</v>
      </c>
      <c r="F188" s="451">
        <v>1</v>
      </c>
      <c r="G188" s="451">
        <v>1</v>
      </c>
      <c r="H188" s="451">
        <v>120.92667400000001</v>
      </c>
      <c r="I188" s="451">
        <v>22.527339999999999</v>
      </c>
      <c r="J188" s="451" t="s">
        <v>1297</v>
      </c>
      <c r="K188" s="451" t="s">
        <v>1298</v>
      </c>
      <c r="L188" s="452" t="s">
        <v>1299</v>
      </c>
      <c r="M188" s="451" t="s">
        <v>1300</v>
      </c>
      <c r="N188" s="451">
        <v>1</v>
      </c>
      <c r="O188" s="451">
        <v>2.5</v>
      </c>
      <c r="P188" s="451">
        <v>0</v>
      </c>
      <c r="Q188" s="425">
        <v>127</v>
      </c>
      <c r="R188" s="425">
        <v>397</v>
      </c>
      <c r="S188" s="425">
        <v>1</v>
      </c>
      <c r="T188" s="425">
        <v>0</v>
      </c>
      <c r="U188" s="425">
        <v>0</v>
      </c>
      <c r="V188" s="425">
        <v>56</v>
      </c>
      <c r="W188" s="425">
        <v>14</v>
      </c>
      <c r="X188" s="425">
        <v>10</v>
      </c>
      <c r="Y188" s="451"/>
      <c r="Z188" s="451"/>
      <c r="AA188" s="451"/>
      <c r="AB188" s="451" t="s">
        <v>1301</v>
      </c>
      <c r="AC188" s="425">
        <v>19</v>
      </c>
      <c r="AD188" s="425">
        <v>80</v>
      </c>
      <c r="AE188" s="451">
        <v>1</v>
      </c>
      <c r="AF188" s="451">
        <v>0</v>
      </c>
      <c r="AG188" s="451"/>
      <c r="AH188" s="451"/>
      <c r="AI188" s="451"/>
      <c r="AJ188" s="451"/>
      <c r="AK188" s="451"/>
      <c r="AL188" s="451"/>
      <c r="AM188" s="451"/>
      <c r="AN188" s="451"/>
      <c r="AO188" s="451"/>
      <c r="AP188" s="451"/>
      <c r="AQ188" s="451">
        <v>1</v>
      </c>
      <c r="AR188" s="425">
        <v>120.960876</v>
      </c>
      <c r="AS188" s="425">
        <v>22.594586</v>
      </c>
      <c r="AT188" s="451">
        <v>1</v>
      </c>
      <c r="AU188" s="451">
        <v>0</v>
      </c>
      <c r="AV188" s="451">
        <v>0</v>
      </c>
      <c r="AW188" s="451">
        <v>0</v>
      </c>
      <c r="AX188" s="451">
        <v>1</v>
      </c>
      <c r="AY188" s="451"/>
      <c r="AZ188" s="451"/>
      <c r="BA188" s="451"/>
      <c r="BB188" s="633" t="s">
        <v>1302</v>
      </c>
      <c r="BC188" s="633" t="s">
        <v>1303</v>
      </c>
      <c r="BD188" s="633" t="s">
        <v>1304</v>
      </c>
      <c r="BE188" s="636">
        <v>0</v>
      </c>
      <c r="BF188" s="636">
        <v>0</v>
      </c>
      <c r="BG188" s="636">
        <v>0</v>
      </c>
      <c r="BH188" s="636">
        <v>0</v>
      </c>
      <c r="BI188" s="636">
        <v>0</v>
      </c>
      <c r="BJ188" s="451"/>
      <c r="BK188" s="451"/>
      <c r="BL188" s="451"/>
      <c r="BM188" s="451">
        <v>0</v>
      </c>
      <c r="BN188" s="451">
        <v>0</v>
      </c>
      <c r="BO188" s="451">
        <v>1</v>
      </c>
      <c r="BP188" s="451">
        <v>1</v>
      </c>
      <c r="BQ188" s="451">
        <v>1</v>
      </c>
      <c r="BR188" s="451" t="s">
        <v>1305</v>
      </c>
      <c r="BS188" s="451">
        <v>120.927588</v>
      </c>
      <c r="BT188" s="451">
        <v>22.526088999999999</v>
      </c>
      <c r="BU188" s="451">
        <v>1</v>
      </c>
      <c r="BV188" s="451">
        <v>120.927588</v>
      </c>
      <c r="BW188" s="451">
        <v>22.526088999999999</v>
      </c>
      <c r="BX188" s="451">
        <v>1</v>
      </c>
      <c r="BY188" s="451">
        <v>120.926185</v>
      </c>
      <c r="BZ188" s="451">
        <v>22.526088000000001</v>
      </c>
      <c r="CA188" s="425" t="s">
        <v>1306</v>
      </c>
      <c r="CB188" s="425">
        <v>100</v>
      </c>
      <c r="CC188" s="527">
        <f>CB188/R188</f>
        <v>0.25188916876574308</v>
      </c>
      <c r="CD188" s="425">
        <f>CB188/AD188</f>
        <v>1.25</v>
      </c>
      <c r="CE188" s="696">
        <v>2</v>
      </c>
      <c r="CF188" s="696">
        <v>30</v>
      </c>
      <c r="CG188" s="696">
        <v>30</v>
      </c>
      <c r="CH188" s="696">
        <v>120.926185</v>
      </c>
      <c r="CI188" s="696">
        <v>22.526088000000001</v>
      </c>
      <c r="CJ188" s="709" t="s">
        <v>1378</v>
      </c>
      <c r="CK188" s="694"/>
      <c r="CL188" s="696">
        <v>1</v>
      </c>
      <c r="CM188" s="696" t="s">
        <v>1378</v>
      </c>
      <c r="CN188" s="451">
        <v>144</v>
      </c>
      <c r="CO188" s="431">
        <v>420</v>
      </c>
      <c r="CP188" s="431">
        <v>0</v>
      </c>
      <c r="CQ188" s="431">
        <v>214</v>
      </c>
      <c r="CR188" s="431">
        <v>7</v>
      </c>
      <c r="CS188" s="431"/>
      <c r="CT188" s="431"/>
      <c r="CU188" s="431"/>
      <c r="CV188" s="451" t="s">
        <v>1307</v>
      </c>
      <c r="CW188" s="451">
        <v>120.925889</v>
      </c>
      <c r="CX188" s="451">
        <v>22.5258</v>
      </c>
      <c r="CY188" s="451" t="s">
        <v>1307</v>
      </c>
      <c r="CZ188" s="451">
        <v>120.925889</v>
      </c>
      <c r="DA188" s="451">
        <v>22.5258</v>
      </c>
      <c r="DB188" s="425">
        <v>1</v>
      </c>
      <c r="DC188" s="425" t="s">
        <v>1308</v>
      </c>
      <c r="DD188" s="425">
        <v>40</v>
      </c>
      <c r="DE188" s="425" t="s">
        <v>569</v>
      </c>
      <c r="DF188" s="425">
        <v>40</v>
      </c>
      <c r="DG188" s="425">
        <v>1</v>
      </c>
      <c r="DH188" s="425" t="s">
        <v>1309</v>
      </c>
      <c r="DI188" s="425">
        <v>1</v>
      </c>
      <c r="DJ188" s="425">
        <v>0</v>
      </c>
      <c r="DK188" s="425">
        <v>0</v>
      </c>
      <c r="DL188" s="425">
        <v>1</v>
      </c>
      <c r="DM188" s="425">
        <v>0</v>
      </c>
      <c r="DN188" s="425">
        <v>0</v>
      </c>
      <c r="DO188" s="425">
        <v>0</v>
      </c>
      <c r="DP188" s="425">
        <v>0</v>
      </c>
      <c r="DQ188" s="425">
        <v>1</v>
      </c>
      <c r="DR188" s="425"/>
      <c r="DS188" s="425"/>
      <c r="DT188" s="425"/>
    </row>
    <row r="189" spans="1:124" ht="150" customHeight="1">
      <c r="A189" s="10">
        <v>186</v>
      </c>
      <c r="B189" s="451" t="s">
        <v>1218</v>
      </c>
      <c r="C189" s="451" t="s">
        <v>1295</v>
      </c>
      <c r="D189" s="451" t="s">
        <v>1310</v>
      </c>
      <c r="E189" s="451">
        <v>0</v>
      </c>
      <c r="F189" s="451">
        <v>1</v>
      </c>
      <c r="G189" s="451">
        <v>1</v>
      </c>
      <c r="H189" s="451">
        <v>120.960447</v>
      </c>
      <c r="I189" s="451">
        <v>22.595210000000002</v>
      </c>
      <c r="J189" s="451" t="s">
        <v>1311</v>
      </c>
      <c r="K189" s="451" t="s">
        <v>1312</v>
      </c>
      <c r="L189" s="452" t="s">
        <v>1313</v>
      </c>
      <c r="M189" s="451" t="s">
        <v>1314</v>
      </c>
      <c r="N189" s="451">
        <v>1</v>
      </c>
      <c r="O189" s="451">
        <v>0.3</v>
      </c>
      <c r="P189" s="451">
        <v>0</v>
      </c>
      <c r="Q189" s="425">
        <v>480</v>
      </c>
      <c r="R189" s="425">
        <v>1561</v>
      </c>
      <c r="S189" s="425">
        <v>0</v>
      </c>
      <c r="T189" s="425">
        <v>0</v>
      </c>
      <c r="U189" s="425">
        <v>1</v>
      </c>
      <c r="V189" s="425">
        <v>116</v>
      </c>
      <c r="W189" s="425">
        <v>54</v>
      </c>
      <c r="X189" s="425">
        <v>5</v>
      </c>
      <c r="Y189" s="451"/>
      <c r="Z189" s="451"/>
      <c r="AA189" s="451"/>
      <c r="AB189" s="451" t="s">
        <v>1301</v>
      </c>
      <c r="AC189" s="425">
        <v>117</v>
      </c>
      <c r="AD189" s="425">
        <v>180</v>
      </c>
      <c r="AE189" s="451">
        <v>1</v>
      </c>
      <c r="AF189" s="451">
        <v>0</v>
      </c>
      <c r="AG189" s="451"/>
      <c r="AH189" s="451"/>
      <c r="AI189" s="451"/>
      <c r="AJ189" s="451"/>
      <c r="AK189" s="451"/>
      <c r="AL189" s="451"/>
      <c r="AM189" s="451"/>
      <c r="AN189" s="451"/>
      <c r="AO189" s="451"/>
      <c r="AP189" s="451"/>
      <c r="AQ189" s="451">
        <v>1</v>
      </c>
      <c r="AR189" s="425">
        <v>120.960876</v>
      </c>
      <c r="AS189" s="425">
        <v>22.594586</v>
      </c>
      <c r="AT189" s="451">
        <v>1</v>
      </c>
      <c r="AU189" s="451">
        <v>0</v>
      </c>
      <c r="AV189" s="451">
        <v>0</v>
      </c>
      <c r="AW189" s="451">
        <v>0</v>
      </c>
      <c r="AX189" s="451">
        <v>1</v>
      </c>
      <c r="AY189" s="451"/>
      <c r="AZ189" s="451"/>
      <c r="BA189" s="451"/>
      <c r="BB189" s="633" t="s">
        <v>1302</v>
      </c>
      <c r="BC189" s="633" t="s">
        <v>1303</v>
      </c>
      <c r="BD189" s="633" t="s">
        <v>1304</v>
      </c>
      <c r="BE189" s="636">
        <v>0</v>
      </c>
      <c r="BF189" s="636">
        <v>0</v>
      </c>
      <c r="BG189" s="636">
        <v>0</v>
      </c>
      <c r="BH189" s="636">
        <v>0</v>
      </c>
      <c r="BI189" s="636">
        <v>0</v>
      </c>
      <c r="BJ189" s="451"/>
      <c r="BK189" s="451"/>
      <c r="BL189" s="451"/>
      <c r="BM189" s="451">
        <v>1</v>
      </c>
      <c r="BN189" s="451">
        <v>1</v>
      </c>
      <c r="BO189" s="451">
        <v>1</v>
      </c>
      <c r="BP189" s="451">
        <v>1</v>
      </c>
      <c r="BQ189" s="451">
        <v>1</v>
      </c>
      <c r="BR189" s="451" t="s">
        <v>1315</v>
      </c>
      <c r="BS189" s="451">
        <v>120.96091199999999</v>
      </c>
      <c r="BT189" s="451">
        <v>22.598682</v>
      </c>
      <c r="BU189" s="451">
        <v>1</v>
      </c>
      <c r="BV189" s="451">
        <v>120.96091199999999</v>
      </c>
      <c r="BW189" s="451">
        <v>22.598682</v>
      </c>
      <c r="BX189" s="451">
        <v>1</v>
      </c>
      <c r="BY189" s="451">
        <v>120.960122</v>
      </c>
      <c r="BZ189" s="451">
        <v>22.596791</v>
      </c>
      <c r="CA189" s="425" t="s">
        <v>1316</v>
      </c>
      <c r="CB189" s="425">
        <v>100</v>
      </c>
      <c r="CC189" s="527">
        <f>CB189/R189</f>
        <v>6.4061499039077513E-2</v>
      </c>
      <c r="CD189" s="527">
        <f>CB189/AD189</f>
        <v>0.55555555555555558</v>
      </c>
      <c r="CE189" s="696">
        <v>2</v>
      </c>
      <c r="CF189" s="696">
        <v>30</v>
      </c>
      <c r="CG189" s="696">
        <v>30</v>
      </c>
      <c r="CH189" s="696">
        <v>120.960122</v>
      </c>
      <c r="CI189" s="696">
        <v>22.596791</v>
      </c>
      <c r="CJ189" s="694" t="s">
        <v>1378</v>
      </c>
      <c r="CK189" s="694"/>
      <c r="CL189" s="696">
        <v>1</v>
      </c>
      <c r="CM189" s="696" t="s">
        <v>1378</v>
      </c>
      <c r="CN189" s="451">
        <v>144</v>
      </c>
      <c r="CO189" s="431">
        <v>1200</v>
      </c>
      <c r="CP189" s="431">
        <v>0</v>
      </c>
      <c r="CQ189" s="431">
        <v>0</v>
      </c>
      <c r="CR189" s="431">
        <v>6</v>
      </c>
      <c r="CS189" s="431"/>
      <c r="CT189" s="431"/>
      <c r="CU189" s="431"/>
      <c r="CV189" s="451" t="s">
        <v>1317</v>
      </c>
      <c r="CW189" s="451">
        <v>120.961856</v>
      </c>
      <c r="CX189" s="451">
        <v>22.595548999999998</v>
      </c>
      <c r="CY189" s="451" t="s">
        <v>1317</v>
      </c>
      <c r="CZ189" s="451">
        <v>120.961856</v>
      </c>
      <c r="DA189" s="451">
        <v>22.595548999999998</v>
      </c>
      <c r="DB189" s="425">
        <v>1</v>
      </c>
      <c r="DC189" s="425" t="s">
        <v>1318</v>
      </c>
      <c r="DD189" s="425">
        <v>57</v>
      </c>
      <c r="DE189" s="425" t="s">
        <v>569</v>
      </c>
      <c r="DF189" s="425">
        <v>57</v>
      </c>
      <c r="DG189" s="425">
        <v>1</v>
      </c>
      <c r="DH189" s="425" t="s">
        <v>1309</v>
      </c>
      <c r="DI189" s="425">
        <v>1</v>
      </c>
      <c r="DJ189" s="425">
        <v>3</v>
      </c>
      <c r="DK189" s="425">
        <v>0</v>
      </c>
      <c r="DL189" s="425">
        <v>0</v>
      </c>
      <c r="DM189" s="425">
        <v>0</v>
      </c>
      <c r="DN189" s="425">
        <v>0</v>
      </c>
      <c r="DO189" s="425">
        <v>9</v>
      </c>
      <c r="DP189" s="425">
        <v>0</v>
      </c>
      <c r="DQ189" s="425">
        <v>1</v>
      </c>
      <c r="DR189" s="425"/>
      <c r="DS189" s="425" t="s">
        <v>1319</v>
      </c>
      <c r="DT189" s="425"/>
    </row>
    <row r="190" spans="1:124" ht="150" customHeight="1">
      <c r="A190" s="10">
        <v>187</v>
      </c>
      <c r="B190" s="451" t="s">
        <v>1218</v>
      </c>
      <c r="C190" s="451" t="s">
        <v>1269</v>
      </c>
      <c r="D190" s="451" t="s">
        <v>1320</v>
      </c>
      <c r="E190" s="451">
        <v>1</v>
      </c>
      <c r="F190" s="451">
        <v>1</v>
      </c>
      <c r="G190" s="451">
        <v>1</v>
      </c>
      <c r="H190" s="451">
        <v>120.878096</v>
      </c>
      <c r="I190" s="451">
        <v>22.360689099999998</v>
      </c>
      <c r="J190" s="451" t="s">
        <v>1321</v>
      </c>
      <c r="K190" s="451" t="s">
        <v>1322</v>
      </c>
      <c r="L190" s="452" t="s">
        <v>1323</v>
      </c>
      <c r="M190" s="451" t="s">
        <v>1324</v>
      </c>
      <c r="N190" s="451">
        <v>0</v>
      </c>
      <c r="O190" s="451">
        <v>1</v>
      </c>
      <c r="P190" s="451">
        <v>0</v>
      </c>
      <c r="Q190" s="456">
        <v>97</v>
      </c>
      <c r="R190" s="456">
        <v>205</v>
      </c>
      <c r="S190" s="425">
        <v>1</v>
      </c>
      <c r="T190" s="425">
        <v>0</v>
      </c>
      <c r="U190" s="425">
        <v>0</v>
      </c>
      <c r="V190" s="456">
        <v>15</v>
      </c>
      <c r="W190" s="456">
        <v>4</v>
      </c>
      <c r="X190" s="456">
        <v>5</v>
      </c>
      <c r="Y190" s="451"/>
      <c r="Z190" s="451"/>
      <c r="AA190" s="451"/>
      <c r="AB190" s="451" t="s">
        <v>1274</v>
      </c>
      <c r="AC190" s="456">
        <v>28</v>
      </c>
      <c r="AD190" s="456">
        <v>86</v>
      </c>
      <c r="AE190" s="451">
        <v>1</v>
      </c>
      <c r="AF190" s="451">
        <v>0</v>
      </c>
      <c r="AG190" s="451"/>
      <c r="AH190" s="451"/>
      <c r="AI190" s="451"/>
      <c r="AJ190" s="451"/>
      <c r="AK190" s="451"/>
      <c r="AL190" s="451"/>
      <c r="AM190" s="451"/>
      <c r="AN190" s="451"/>
      <c r="AO190" s="451"/>
      <c r="AP190" s="451"/>
      <c r="AQ190" s="451">
        <v>1</v>
      </c>
      <c r="AR190" s="453">
        <v>120.87851999999999</v>
      </c>
      <c r="AS190" s="453">
        <v>22.36093</v>
      </c>
      <c r="AT190" s="453">
        <v>1</v>
      </c>
      <c r="AU190" s="451">
        <v>0</v>
      </c>
      <c r="AV190" s="453">
        <v>0</v>
      </c>
      <c r="AW190" s="451">
        <v>0</v>
      </c>
      <c r="AX190" s="451">
        <v>1</v>
      </c>
      <c r="AY190" s="451"/>
      <c r="AZ190" s="451"/>
      <c r="BA190" s="451"/>
      <c r="BB190" s="633"/>
      <c r="BC190" s="633"/>
      <c r="BD190" s="633"/>
      <c r="BE190" s="451"/>
      <c r="BF190" s="451"/>
      <c r="BG190" s="451"/>
      <c r="BH190" s="451"/>
      <c r="BI190" s="451"/>
      <c r="BJ190" s="451"/>
      <c r="BK190" s="451"/>
      <c r="BL190" s="451"/>
      <c r="BM190" s="451">
        <v>1</v>
      </c>
      <c r="BN190" s="451">
        <v>1</v>
      </c>
      <c r="BO190" s="451">
        <v>1</v>
      </c>
      <c r="BP190" s="451">
        <v>1</v>
      </c>
      <c r="BQ190" s="451">
        <v>1</v>
      </c>
      <c r="BR190" s="451" t="s">
        <v>1325</v>
      </c>
      <c r="BS190" s="451">
        <v>120.9055</v>
      </c>
      <c r="BT190" s="451">
        <v>22.357990000000001</v>
      </c>
      <c r="BU190" s="451">
        <v>0</v>
      </c>
      <c r="BV190" s="451"/>
      <c r="BW190" s="451"/>
      <c r="BX190" s="451">
        <v>0</v>
      </c>
      <c r="BY190" s="451"/>
      <c r="BZ190" s="451"/>
      <c r="CA190" s="425" t="s">
        <v>1326</v>
      </c>
      <c r="CB190" s="425">
        <v>75</v>
      </c>
      <c r="CC190" s="456">
        <f>CB190/R190</f>
        <v>0.36585365853658536</v>
      </c>
      <c r="CD190" s="456">
        <f>CB190/AD190</f>
        <v>0.87209302325581395</v>
      </c>
      <c r="CE190" s="696" t="s">
        <v>1678</v>
      </c>
      <c r="CF190" s="696">
        <v>0</v>
      </c>
      <c r="CG190" s="696">
        <v>0</v>
      </c>
      <c r="CH190" s="696" t="s">
        <v>1327</v>
      </c>
      <c r="CI190" s="696" t="s">
        <v>1328</v>
      </c>
      <c r="CJ190" s="694" t="s">
        <v>1378</v>
      </c>
      <c r="CK190" s="694"/>
      <c r="CL190" s="696" t="s">
        <v>1891</v>
      </c>
      <c r="CM190" s="696" t="s">
        <v>1492</v>
      </c>
      <c r="CN190" s="451" t="s">
        <v>1677</v>
      </c>
      <c r="CO190" s="431">
        <v>0</v>
      </c>
      <c r="CP190" s="431" t="s">
        <v>1676</v>
      </c>
      <c r="CQ190" s="431" t="s">
        <v>1675</v>
      </c>
      <c r="CR190" s="431"/>
      <c r="CS190" s="431"/>
      <c r="CT190" s="431"/>
      <c r="CU190" s="431"/>
      <c r="CV190" s="451" t="s">
        <v>1329</v>
      </c>
      <c r="CW190" s="451">
        <v>120.88849999999999</v>
      </c>
      <c r="CX190" s="451">
        <v>22.34036</v>
      </c>
      <c r="CY190" s="451" t="s">
        <v>1329</v>
      </c>
      <c r="CZ190" s="451" t="s">
        <v>1330</v>
      </c>
      <c r="DA190" s="451" t="s">
        <v>1331</v>
      </c>
      <c r="DB190" s="451">
        <v>0</v>
      </c>
      <c r="DC190" s="451"/>
      <c r="DD190" s="451"/>
      <c r="DE190" s="451"/>
      <c r="DF190" s="451"/>
      <c r="DG190" s="453">
        <v>1</v>
      </c>
      <c r="DH190" s="637" t="s">
        <v>1674</v>
      </c>
      <c r="DI190" s="456">
        <v>1</v>
      </c>
      <c r="DJ190" s="456">
        <v>2</v>
      </c>
      <c r="DK190" s="425">
        <v>0</v>
      </c>
      <c r="DL190" s="425">
        <v>0</v>
      </c>
      <c r="DM190" s="425">
        <v>0</v>
      </c>
      <c r="DN190" s="425">
        <v>0</v>
      </c>
      <c r="DO190" s="425">
        <v>0</v>
      </c>
      <c r="DP190" s="425">
        <v>0</v>
      </c>
      <c r="DQ190" s="425">
        <v>0</v>
      </c>
      <c r="DR190" s="425"/>
      <c r="DS190" s="425"/>
      <c r="DT190" s="425"/>
    </row>
    <row r="191" spans="1:124" ht="150" customHeight="1">
      <c r="A191" s="10">
        <v>188</v>
      </c>
      <c r="B191" s="451" t="s">
        <v>1218</v>
      </c>
      <c r="C191" s="451" t="s">
        <v>1332</v>
      </c>
      <c r="D191" s="451" t="s">
        <v>1333</v>
      </c>
      <c r="E191" s="451">
        <v>0</v>
      </c>
      <c r="F191" s="451">
        <v>1</v>
      </c>
      <c r="G191" s="451">
        <v>1</v>
      </c>
      <c r="H191" s="451">
        <v>121.063434</v>
      </c>
      <c r="I191" s="451">
        <v>22.885949</v>
      </c>
      <c r="J191" s="425" t="s">
        <v>1673</v>
      </c>
      <c r="K191" s="451" t="s">
        <v>1334</v>
      </c>
      <c r="L191" s="452" t="s">
        <v>1672</v>
      </c>
      <c r="M191" s="451" t="s">
        <v>1335</v>
      </c>
      <c r="N191" s="451">
        <v>1</v>
      </c>
      <c r="O191" s="451">
        <v>2</v>
      </c>
      <c r="P191" s="451">
        <v>0</v>
      </c>
      <c r="Q191" s="451">
        <v>50</v>
      </c>
      <c r="R191" s="451">
        <v>120</v>
      </c>
      <c r="S191" s="451">
        <v>1</v>
      </c>
      <c r="T191" s="451">
        <v>0</v>
      </c>
      <c r="U191" s="451">
        <v>0</v>
      </c>
      <c r="V191" s="451">
        <v>64</v>
      </c>
      <c r="W191" s="451">
        <v>24</v>
      </c>
      <c r="X191" s="451">
        <v>8</v>
      </c>
      <c r="Y191" s="451"/>
      <c r="Z191" s="451"/>
      <c r="AA191" s="451"/>
      <c r="AB191" s="451" t="s">
        <v>1274</v>
      </c>
      <c r="AC191" s="451">
        <v>20</v>
      </c>
      <c r="AD191" s="451">
        <v>42</v>
      </c>
      <c r="AE191" s="451">
        <v>1</v>
      </c>
      <c r="AF191" s="451">
        <v>1</v>
      </c>
      <c r="AG191" s="451">
        <v>121.063666</v>
      </c>
      <c r="AH191" s="451">
        <v>22.892862999999998</v>
      </c>
      <c r="AI191" s="451">
        <v>1</v>
      </c>
      <c r="AJ191" s="451">
        <v>1</v>
      </c>
      <c r="AK191" s="451">
        <v>0</v>
      </c>
      <c r="AL191" s="451">
        <v>0</v>
      </c>
      <c r="AM191" s="451">
        <v>0</v>
      </c>
      <c r="AN191" s="451"/>
      <c r="AO191" s="451"/>
      <c r="AP191" s="451"/>
      <c r="AQ191" s="451">
        <v>1</v>
      </c>
      <c r="AR191" s="451">
        <v>121.063666</v>
      </c>
      <c r="AS191" s="451">
        <v>22.892862999999998</v>
      </c>
      <c r="AT191" s="451">
        <v>3</v>
      </c>
      <c r="AU191" s="451">
        <v>1</v>
      </c>
      <c r="AV191" s="451">
        <v>0</v>
      </c>
      <c r="AW191" s="451">
        <v>0</v>
      </c>
      <c r="AX191" s="451">
        <v>3</v>
      </c>
      <c r="AY191" s="451"/>
      <c r="AZ191" s="451"/>
      <c r="BA191" s="451"/>
      <c r="BB191" s="425" t="s">
        <v>1336</v>
      </c>
      <c r="BC191" s="451">
        <v>121.063666</v>
      </c>
      <c r="BD191" s="451">
        <v>22.892862999999998</v>
      </c>
      <c r="BE191" s="451">
        <v>1</v>
      </c>
      <c r="BF191" s="451">
        <v>1</v>
      </c>
      <c r="BG191" s="451">
        <v>0</v>
      </c>
      <c r="BH191" s="451">
        <v>0</v>
      </c>
      <c r="BI191" s="451">
        <v>0</v>
      </c>
      <c r="BJ191" s="451"/>
      <c r="BK191" s="451"/>
      <c r="BL191" s="451"/>
      <c r="BM191" s="451">
        <v>1</v>
      </c>
      <c r="BN191" s="451">
        <v>1</v>
      </c>
      <c r="BO191" s="451">
        <v>1</v>
      </c>
      <c r="BP191" s="451">
        <v>1</v>
      </c>
      <c r="BQ191" s="451">
        <v>1</v>
      </c>
      <c r="BR191" s="451" t="s">
        <v>1337</v>
      </c>
      <c r="BS191" s="451">
        <v>121.063666</v>
      </c>
      <c r="BT191" s="451">
        <v>22.892862999999998</v>
      </c>
      <c r="BU191" s="451">
        <v>1</v>
      </c>
      <c r="BV191" s="451">
        <v>121.063666</v>
      </c>
      <c r="BW191" s="451">
        <v>222.89286300000001</v>
      </c>
      <c r="BX191" s="451">
        <v>0</v>
      </c>
      <c r="BY191" s="451"/>
      <c r="BZ191" s="451"/>
      <c r="CA191" s="425" t="s">
        <v>1671</v>
      </c>
      <c r="CB191" s="425">
        <v>300</v>
      </c>
      <c r="CC191" s="527">
        <v>2.5</v>
      </c>
      <c r="CD191" s="527">
        <v>7.14</v>
      </c>
      <c r="CE191" s="696">
        <v>1</v>
      </c>
      <c r="CF191" s="696">
        <v>0</v>
      </c>
      <c r="CG191" s="696">
        <v>0</v>
      </c>
      <c r="CH191" s="696">
        <v>121.063666</v>
      </c>
      <c r="CI191" s="696">
        <v>22.892862999999998</v>
      </c>
      <c r="CJ191" s="694" t="s">
        <v>1492</v>
      </c>
      <c r="CK191" s="694" t="s">
        <v>1670</v>
      </c>
      <c r="CL191" s="696">
        <v>1</v>
      </c>
      <c r="CM191" s="31" t="s">
        <v>1378</v>
      </c>
      <c r="CN191" s="451">
        <v>150</v>
      </c>
      <c r="CO191" s="431">
        <v>150</v>
      </c>
      <c r="CP191" s="431">
        <v>200</v>
      </c>
      <c r="CQ191" s="431">
        <v>200</v>
      </c>
      <c r="CR191" s="431">
        <v>200</v>
      </c>
      <c r="CS191" s="431" t="s">
        <v>1338</v>
      </c>
      <c r="CT191" s="431" t="s">
        <v>1339</v>
      </c>
      <c r="CU191" s="431" t="s">
        <v>1288</v>
      </c>
      <c r="CV191" s="451" t="s">
        <v>1340</v>
      </c>
      <c r="CW191" s="451" t="s">
        <v>1341</v>
      </c>
      <c r="CX191" s="451">
        <v>22.892862999999998</v>
      </c>
      <c r="CY191" s="451" t="s">
        <v>1340</v>
      </c>
      <c r="CZ191" s="451">
        <v>121.063666</v>
      </c>
      <c r="DA191" s="451">
        <v>22.892862999999998</v>
      </c>
      <c r="DB191" s="657">
        <v>0</v>
      </c>
      <c r="DC191" s="451"/>
      <c r="DD191" s="451"/>
      <c r="DE191" s="451"/>
      <c r="DF191" s="451"/>
      <c r="DG191" s="451">
        <v>0</v>
      </c>
      <c r="DH191" s="451"/>
      <c r="DI191" s="425">
        <v>1</v>
      </c>
      <c r="DJ191" s="425">
        <v>2</v>
      </c>
      <c r="DK191" s="425">
        <v>2</v>
      </c>
      <c r="DL191" s="425">
        <v>1</v>
      </c>
      <c r="DM191" s="425">
        <v>0</v>
      </c>
      <c r="DN191" s="425">
        <v>1</v>
      </c>
      <c r="DO191" s="425">
        <v>0</v>
      </c>
      <c r="DP191" s="425">
        <v>0</v>
      </c>
      <c r="DQ191" s="425">
        <v>5</v>
      </c>
      <c r="DR191" s="425"/>
      <c r="DS191" s="425" t="s">
        <v>1342</v>
      </c>
      <c r="DT191" s="425"/>
    </row>
    <row r="192" spans="1:124" ht="150" customHeight="1">
      <c r="A192" s="10">
        <v>189</v>
      </c>
      <c r="B192" s="451" t="s">
        <v>1218</v>
      </c>
      <c r="C192" s="451" t="s">
        <v>1332</v>
      </c>
      <c r="D192" s="451" t="s">
        <v>1343</v>
      </c>
      <c r="E192" s="451">
        <v>0</v>
      </c>
      <c r="F192" s="451">
        <v>0</v>
      </c>
      <c r="G192" s="451">
        <v>1</v>
      </c>
      <c r="H192" s="638">
        <v>121.14920600000001</v>
      </c>
      <c r="I192" s="638">
        <v>22.905384000000002</v>
      </c>
      <c r="J192" s="425" t="s">
        <v>1669</v>
      </c>
      <c r="K192" s="425" t="s">
        <v>1344</v>
      </c>
      <c r="L192" s="426" t="s">
        <v>1345</v>
      </c>
      <c r="M192" s="451" t="s">
        <v>1346</v>
      </c>
      <c r="N192" s="451">
        <v>1</v>
      </c>
      <c r="O192" s="425">
        <v>3</v>
      </c>
      <c r="P192" s="425">
        <v>1</v>
      </c>
      <c r="Q192" s="425">
        <v>50</v>
      </c>
      <c r="R192" s="425">
        <v>150</v>
      </c>
      <c r="S192" s="425">
        <v>1</v>
      </c>
      <c r="T192" s="425">
        <v>0</v>
      </c>
      <c r="U192" s="425">
        <v>0</v>
      </c>
      <c r="V192" s="425">
        <v>86</v>
      </c>
      <c r="W192" s="425">
        <v>39</v>
      </c>
      <c r="X192" s="425">
        <v>10</v>
      </c>
      <c r="Y192" s="451"/>
      <c r="Z192" s="451"/>
      <c r="AA192" s="451"/>
      <c r="AB192" s="451" t="s">
        <v>1274</v>
      </c>
      <c r="AC192" s="425">
        <v>30</v>
      </c>
      <c r="AD192" s="425">
        <v>68</v>
      </c>
      <c r="AE192" s="451">
        <v>1</v>
      </c>
      <c r="AF192" s="451">
        <v>1</v>
      </c>
      <c r="AG192" s="451">
        <v>121.955563</v>
      </c>
      <c r="AH192" s="451">
        <v>22.856859</v>
      </c>
      <c r="AI192" s="451">
        <v>1</v>
      </c>
      <c r="AJ192" s="451">
        <v>1</v>
      </c>
      <c r="AK192" s="451">
        <v>0</v>
      </c>
      <c r="AL192" s="451">
        <v>0</v>
      </c>
      <c r="AM192" s="451">
        <v>0</v>
      </c>
      <c r="AN192" s="451"/>
      <c r="AO192" s="451"/>
      <c r="AP192" s="451"/>
      <c r="AQ192" s="451">
        <v>1</v>
      </c>
      <c r="AR192" s="451">
        <v>121.955563</v>
      </c>
      <c r="AS192" s="451">
        <v>22.856859</v>
      </c>
      <c r="AT192" s="451">
        <v>1</v>
      </c>
      <c r="AU192" s="451">
        <v>1</v>
      </c>
      <c r="AV192" s="451">
        <v>0</v>
      </c>
      <c r="AW192" s="451">
        <v>0</v>
      </c>
      <c r="AX192" s="451">
        <v>0</v>
      </c>
      <c r="AY192" s="451"/>
      <c r="AZ192" s="451"/>
      <c r="BA192" s="451"/>
      <c r="BB192" s="425" t="s">
        <v>1336</v>
      </c>
      <c r="BC192" s="451">
        <v>121.955563</v>
      </c>
      <c r="BD192" s="451">
        <v>22.856859</v>
      </c>
      <c r="BE192" s="451">
        <v>1</v>
      </c>
      <c r="BF192" s="451">
        <v>1</v>
      </c>
      <c r="BG192" s="451">
        <v>0</v>
      </c>
      <c r="BH192" s="451">
        <v>0</v>
      </c>
      <c r="BI192" s="451">
        <v>0</v>
      </c>
      <c r="BJ192" s="451"/>
      <c r="BK192" s="451"/>
      <c r="BL192" s="451"/>
      <c r="BM192" s="451">
        <v>0</v>
      </c>
      <c r="BN192" s="451">
        <v>0</v>
      </c>
      <c r="BO192" s="451">
        <v>1</v>
      </c>
      <c r="BP192" s="451">
        <v>1</v>
      </c>
      <c r="BQ192" s="451">
        <v>1</v>
      </c>
      <c r="BR192" s="451" t="s">
        <v>1347</v>
      </c>
      <c r="BS192" s="451">
        <v>121.955563</v>
      </c>
      <c r="BT192" s="451">
        <v>22.856859</v>
      </c>
      <c r="BU192" s="451">
        <v>1</v>
      </c>
      <c r="BV192" s="451">
        <v>121.955563</v>
      </c>
      <c r="BW192" s="451">
        <v>22.856859</v>
      </c>
      <c r="BX192" s="451">
        <v>0</v>
      </c>
      <c r="BY192" s="451"/>
      <c r="BZ192" s="451"/>
      <c r="CA192" s="451" t="s">
        <v>1348</v>
      </c>
      <c r="CB192" s="451">
        <v>50</v>
      </c>
      <c r="CC192" s="454">
        <v>0.33</v>
      </c>
      <c r="CD192" s="454">
        <v>0.74</v>
      </c>
      <c r="CE192" s="86">
        <v>1</v>
      </c>
      <c r="CF192" s="86">
        <v>0</v>
      </c>
      <c r="CG192" s="86">
        <v>0</v>
      </c>
      <c r="CH192" s="86">
        <v>121.955563</v>
      </c>
      <c r="CI192" s="86">
        <v>22.856859</v>
      </c>
      <c r="CJ192" s="694" t="s">
        <v>1492</v>
      </c>
      <c r="CK192" s="694" t="s">
        <v>1668</v>
      </c>
      <c r="CL192" s="86">
        <v>1</v>
      </c>
      <c r="CM192" s="31" t="s">
        <v>1378</v>
      </c>
      <c r="CN192" s="451">
        <v>100</v>
      </c>
      <c r="CO192" s="431">
        <v>100</v>
      </c>
      <c r="CP192" s="431">
        <v>200</v>
      </c>
      <c r="CQ192" s="431">
        <v>100</v>
      </c>
      <c r="CR192" s="431">
        <v>100</v>
      </c>
      <c r="CS192" s="431" t="s">
        <v>1286</v>
      </c>
      <c r="CT192" s="431" t="s">
        <v>1349</v>
      </c>
      <c r="CU192" s="431" t="s">
        <v>1350</v>
      </c>
      <c r="CV192" s="451" t="s">
        <v>1351</v>
      </c>
      <c r="CW192" s="451">
        <v>121.955563</v>
      </c>
      <c r="CX192" s="451">
        <v>22.856859</v>
      </c>
      <c r="CY192" s="451" t="s">
        <v>1351</v>
      </c>
      <c r="CZ192" s="451">
        <v>121.955563</v>
      </c>
      <c r="DA192" s="451">
        <v>22.856859</v>
      </c>
      <c r="DB192" s="451">
        <v>1</v>
      </c>
      <c r="DC192" s="451" t="s">
        <v>568</v>
      </c>
      <c r="DD192" s="451">
        <v>8</v>
      </c>
      <c r="DE192" s="451" t="s">
        <v>569</v>
      </c>
      <c r="DF192" s="451">
        <v>8</v>
      </c>
      <c r="DG192" s="451">
        <v>0</v>
      </c>
      <c r="DH192" s="451"/>
      <c r="DI192" s="451">
        <v>1</v>
      </c>
      <c r="DJ192" s="451">
        <v>2</v>
      </c>
      <c r="DK192" s="451">
        <v>2</v>
      </c>
      <c r="DL192" s="451">
        <v>2</v>
      </c>
      <c r="DM192" s="451">
        <v>0</v>
      </c>
      <c r="DN192" s="451">
        <v>1</v>
      </c>
      <c r="DO192" s="451">
        <v>0</v>
      </c>
      <c r="DP192" s="451">
        <v>0</v>
      </c>
      <c r="DQ192" s="451">
        <v>5</v>
      </c>
      <c r="DR192" s="451"/>
      <c r="DS192" s="425" t="s">
        <v>1342</v>
      </c>
      <c r="DT192" s="451"/>
    </row>
    <row r="193" spans="1:124" ht="150" customHeight="1">
      <c r="A193" s="10">
        <v>190</v>
      </c>
      <c r="B193" s="451" t="s">
        <v>1218</v>
      </c>
      <c r="C193" s="451" t="s">
        <v>1352</v>
      </c>
      <c r="D193" s="451" t="s">
        <v>1353</v>
      </c>
      <c r="E193" s="451">
        <v>1</v>
      </c>
      <c r="F193" s="451">
        <v>1</v>
      </c>
      <c r="G193" s="451">
        <v>1</v>
      </c>
      <c r="H193" s="451">
        <v>120.955674</v>
      </c>
      <c r="I193" s="451">
        <v>22.506086</v>
      </c>
      <c r="J193" s="456" t="s">
        <v>1667</v>
      </c>
      <c r="K193" s="425" t="s">
        <v>1354</v>
      </c>
      <c r="L193" s="536" t="s">
        <v>1666</v>
      </c>
      <c r="M193" s="451" t="s">
        <v>1355</v>
      </c>
      <c r="N193" s="451">
        <v>1</v>
      </c>
      <c r="O193" s="425">
        <v>4.5</v>
      </c>
      <c r="P193" s="425">
        <v>1</v>
      </c>
      <c r="Q193" s="639">
        <v>59</v>
      </c>
      <c r="R193" s="639">
        <v>200</v>
      </c>
      <c r="S193" s="425">
        <v>1</v>
      </c>
      <c r="T193" s="425">
        <v>0</v>
      </c>
      <c r="U193" s="425">
        <v>0</v>
      </c>
      <c r="V193" s="639">
        <v>40</v>
      </c>
      <c r="W193" s="639">
        <v>3</v>
      </c>
      <c r="X193" s="429">
        <v>0</v>
      </c>
      <c r="Y193" s="453">
        <v>0</v>
      </c>
      <c r="Z193" s="453">
        <v>4</v>
      </c>
      <c r="AA193" s="451"/>
      <c r="AB193" s="451" t="s">
        <v>1274</v>
      </c>
      <c r="AC193" s="639">
        <v>57</v>
      </c>
      <c r="AD193" s="639">
        <v>200</v>
      </c>
      <c r="AE193" s="451">
        <v>1</v>
      </c>
      <c r="AF193" s="451">
        <v>0</v>
      </c>
      <c r="AG193" s="451"/>
      <c r="AH193" s="451"/>
      <c r="AI193" s="451"/>
      <c r="AJ193" s="451"/>
      <c r="AK193" s="451"/>
      <c r="AL193" s="451"/>
      <c r="AM193" s="451"/>
      <c r="AN193" s="451"/>
      <c r="AO193" s="451"/>
      <c r="AP193" s="451"/>
      <c r="AQ193" s="451">
        <v>1</v>
      </c>
      <c r="AR193" s="451">
        <v>120.956051</v>
      </c>
      <c r="AS193" s="451">
        <v>22.506879999999999</v>
      </c>
      <c r="AT193" s="451">
        <v>1</v>
      </c>
      <c r="AU193" s="451">
        <v>1</v>
      </c>
      <c r="AV193" s="451">
        <v>1</v>
      </c>
      <c r="AW193" s="453">
        <v>1</v>
      </c>
      <c r="AX193" s="451">
        <v>1</v>
      </c>
      <c r="AY193" s="451"/>
      <c r="AZ193" s="451"/>
      <c r="BA193" s="451"/>
      <c r="BB193" s="451"/>
      <c r="BC193" s="451"/>
      <c r="BD193" s="451"/>
      <c r="BE193" s="451"/>
      <c r="BF193" s="451"/>
      <c r="BG193" s="451"/>
      <c r="BH193" s="451"/>
      <c r="BI193" s="451"/>
      <c r="BJ193" s="451"/>
      <c r="BK193" s="451"/>
      <c r="BL193" s="451"/>
      <c r="BM193" s="451">
        <v>0</v>
      </c>
      <c r="BN193" s="451">
        <v>1</v>
      </c>
      <c r="BO193" s="451">
        <v>1</v>
      </c>
      <c r="BP193" s="451">
        <v>1</v>
      </c>
      <c r="BQ193" s="451">
        <v>1</v>
      </c>
      <c r="BR193" s="451" t="s">
        <v>1356</v>
      </c>
      <c r="BS193" s="451">
        <v>120.957121</v>
      </c>
      <c r="BT193" s="451">
        <v>22.508762999999998</v>
      </c>
      <c r="BU193" s="451">
        <v>1</v>
      </c>
      <c r="BV193" s="451">
        <v>120.957121</v>
      </c>
      <c r="BW193" s="451">
        <v>22.508762999999998</v>
      </c>
      <c r="BX193" s="451">
        <v>0</v>
      </c>
      <c r="BY193" s="451"/>
      <c r="BZ193" s="451"/>
      <c r="CA193" s="640" t="s">
        <v>1366</v>
      </c>
      <c r="CB193" s="451">
        <v>80</v>
      </c>
      <c r="CC193" s="640">
        <f>CB193/R193</f>
        <v>0.4</v>
      </c>
      <c r="CD193" s="640">
        <v>0.4</v>
      </c>
      <c r="CE193" s="247">
        <v>1</v>
      </c>
      <c r="CF193" s="247">
        <v>20</v>
      </c>
      <c r="CG193" s="247">
        <v>0</v>
      </c>
      <c r="CH193" s="247">
        <v>120.96458199999999</v>
      </c>
      <c r="CI193" s="247">
        <v>22.533517</v>
      </c>
      <c r="CJ193" s="694" t="s">
        <v>1492</v>
      </c>
      <c r="CK193" s="694" t="s">
        <v>1662</v>
      </c>
      <c r="CL193" s="86">
        <v>1</v>
      </c>
      <c r="CM193" s="31" t="s">
        <v>1378</v>
      </c>
      <c r="CN193" s="451" t="s">
        <v>1741</v>
      </c>
      <c r="CO193" s="431">
        <v>0</v>
      </c>
      <c r="CP193" s="431">
        <v>0</v>
      </c>
      <c r="CQ193" s="431">
        <v>48</v>
      </c>
      <c r="CR193" s="431" t="s">
        <v>1358</v>
      </c>
      <c r="CS193" s="431" t="s">
        <v>1359</v>
      </c>
      <c r="CT193" s="431" t="s">
        <v>1360</v>
      </c>
      <c r="CU193" s="431" t="s">
        <v>1665</v>
      </c>
      <c r="CV193" s="439" t="s">
        <v>1361</v>
      </c>
      <c r="CW193" s="439">
        <v>120.94158</v>
      </c>
      <c r="CX193" s="439">
        <v>22.462208</v>
      </c>
      <c r="CY193" s="439" t="s">
        <v>1357</v>
      </c>
      <c r="CZ193" s="439">
        <v>120.94145</v>
      </c>
      <c r="DA193" s="439">
        <v>22.463196</v>
      </c>
      <c r="DB193" s="453">
        <v>1</v>
      </c>
      <c r="DC193" s="451" t="s">
        <v>568</v>
      </c>
      <c r="DD193" s="451">
        <v>14</v>
      </c>
      <c r="DE193" s="451"/>
      <c r="DF193" s="451"/>
      <c r="DG193" s="451">
        <v>1</v>
      </c>
      <c r="DH193" s="451" t="s">
        <v>310</v>
      </c>
      <c r="DI193" s="439">
        <v>1</v>
      </c>
      <c r="DJ193" s="439">
        <v>0</v>
      </c>
      <c r="DK193" s="439">
        <v>0</v>
      </c>
      <c r="DL193" s="439">
        <v>0</v>
      </c>
      <c r="DM193" s="439">
        <v>0</v>
      </c>
      <c r="DN193" s="439">
        <v>0</v>
      </c>
      <c r="DO193" s="439">
        <v>0</v>
      </c>
      <c r="DP193" s="439">
        <v>0</v>
      </c>
      <c r="DQ193" s="439">
        <v>5</v>
      </c>
      <c r="DR193" s="451"/>
      <c r="DS193" s="451"/>
      <c r="DT193" s="451"/>
    </row>
    <row r="194" spans="1:124" ht="150" customHeight="1">
      <c r="A194" s="10">
        <v>191</v>
      </c>
      <c r="B194" s="451" t="s">
        <v>1218</v>
      </c>
      <c r="C194" s="451" t="s">
        <v>1352</v>
      </c>
      <c r="D194" s="451" t="s">
        <v>1362</v>
      </c>
      <c r="E194" s="451">
        <v>1</v>
      </c>
      <c r="F194" s="451">
        <v>1</v>
      </c>
      <c r="G194" s="451">
        <v>1</v>
      </c>
      <c r="H194" s="451">
        <v>120.94996399999999</v>
      </c>
      <c r="I194" s="451">
        <v>22.532951000000001</v>
      </c>
      <c r="J194" s="456" t="s">
        <v>1664</v>
      </c>
      <c r="K194" s="425" t="s">
        <v>1363</v>
      </c>
      <c r="L194" s="536" t="s">
        <v>1663</v>
      </c>
      <c r="M194" s="451" t="s">
        <v>1364</v>
      </c>
      <c r="N194" s="451">
        <v>1</v>
      </c>
      <c r="O194" s="425">
        <v>3.2</v>
      </c>
      <c r="P194" s="425">
        <v>1</v>
      </c>
      <c r="Q194" s="639">
        <v>67</v>
      </c>
      <c r="R194" s="639">
        <v>268</v>
      </c>
      <c r="S194" s="425">
        <v>1</v>
      </c>
      <c r="T194" s="425">
        <v>0</v>
      </c>
      <c r="U194" s="425">
        <v>0</v>
      </c>
      <c r="V194" s="639">
        <v>20</v>
      </c>
      <c r="W194" s="639">
        <v>9</v>
      </c>
      <c r="X194" s="429">
        <v>0</v>
      </c>
      <c r="Y194" s="453">
        <v>1</v>
      </c>
      <c r="Z194" s="453">
        <v>2</v>
      </c>
      <c r="AA194" s="451"/>
      <c r="AB194" s="451" t="s">
        <v>1274</v>
      </c>
      <c r="AC194" s="639">
        <v>12</v>
      </c>
      <c r="AD194" s="639">
        <v>27</v>
      </c>
      <c r="AE194" s="451">
        <v>1</v>
      </c>
      <c r="AF194" s="451">
        <v>0</v>
      </c>
      <c r="AG194" s="451"/>
      <c r="AH194" s="451"/>
      <c r="AI194" s="451"/>
      <c r="AJ194" s="451"/>
      <c r="AK194" s="451"/>
      <c r="AL194" s="451"/>
      <c r="AM194" s="451"/>
      <c r="AN194" s="451"/>
      <c r="AO194" s="451"/>
      <c r="AP194" s="451"/>
      <c r="AQ194" s="451">
        <v>1</v>
      </c>
      <c r="AR194" s="451">
        <v>121.006168</v>
      </c>
      <c r="AS194" s="451">
        <v>22.617418000000001</v>
      </c>
      <c r="AT194" s="451">
        <v>1</v>
      </c>
      <c r="AU194" s="451">
        <v>1</v>
      </c>
      <c r="AV194" s="451">
        <v>1</v>
      </c>
      <c r="AW194" s="453">
        <v>1</v>
      </c>
      <c r="AX194" s="451">
        <v>1</v>
      </c>
      <c r="AY194" s="451"/>
      <c r="AZ194" s="451"/>
      <c r="BA194" s="451"/>
      <c r="BB194" s="451"/>
      <c r="BC194" s="451"/>
      <c r="BD194" s="451"/>
      <c r="BE194" s="451"/>
      <c r="BF194" s="451"/>
      <c r="BG194" s="451"/>
      <c r="BH194" s="451"/>
      <c r="BI194" s="451"/>
      <c r="BJ194" s="451"/>
      <c r="BK194" s="451"/>
      <c r="BL194" s="451"/>
      <c r="BM194" s="451">
        <v>0</v>
      </c>
      <c r="BN194" s="451">
        <v>1</v>
      </c>
      <c r="BO194" s="451">
        <v>1</v>
      </c>
      <c r="BP194" s="451">
        <v>1</v>
      </c>
      <c r="BQ194" s="451">
        <v>1</v>
      </c>
      <c r="BR194" s="451" t="s">
        <v>1365</v>
      </c>
      <c r="BS194" s="451">
        <v>120.96458199999999</v>
      </c>
      <c r="BT194" s="451">
        <v>22.533517</v>
      </c>
      <c r="BU194" s="451">
        <v>1</v>
      </c>
      <c r="BV194" s="451">
        <v>120.96458199999999</v>
      </c>
      <c r="BW194" s="451">
        <v>22.533517</v>
      </c>
      <c r="BX194" s="451">
        <v>0</v>
      </c>
      <c r="BY194" s="451"/>
      <c r="BZ194" s="451"/>
      <c r="CA194" s="451" t="s">
        <v>1366</v>
      </c>
      <c r="CB194" s="451">
        <v>80</v>
      </c>
      <c r="CC194" s="640">
        <v>0.32</v>
      </c>
      <c r="CD194" s="640">
        <v>3.2</v>
      </c>
      <c r="CE194" s="247">
        <v>1</v>
      </c>
      <c r="CF194" s="247">
        <v>20</v>
      </c>
      <c r="CG194" s="247">
        <v>0</v>
      </c>
      <c r="CH194" s="247">
        <v>120.96458199999999</v>
      </c>
      <c r="CI194" s="247">
        <v>22.533517</v>
      </c>
      <c r="CJ194" s="694" t="s">
        <v>1492</v>
      </c>
      <c r="CK194" s="694" t="s">
        <v>1662</v>
      </c>
      <c r="CL194" s="86">
        <v>1</v>
      </c>
      <c r="CM194" s="31" t="s">
        <v>1378</v>
      </c>
      <c r="CN194" s="451" t="s">
        <v>1740</v>
      </c>
      <c r="CO194" s="431" t="s">
        <v>1739</v>
      </c>
      <c r="CP194" s="431">
        <v>0</v>
      </c>
      <c r="CQ194" s="431">
        <v>96</v>
      </c>
      <c r="CR194" s="431" t="s">
        <v>1358</v>
      </c>
      <c r="CS194" s="431"/>
      <c r="CT194" s="431"/>
      <c r="CU194" s="431" t="s">
        <v>1661</v>
      </c>
      <c r="CV194" s="439" t="s">
        <v>1367</v>
      </c>
      <c r="CW194" s="439">
        <v>120.96727199999999</v>
      </c>
      <c r="CX194" s="439">
        <v>22.533076000000001</v>
      </c>
      <c r="CY194" s="439" t="s">
        <v>1366</v>
      </c>
      <c r="CZ194" s="439">
        <v>120.96513</v>
      </c>
      <c r="DA194" s="439">
        <v>22.5337</v>
      </c>
      <c r="DB194" s="451">
        <v>1</v>
      </c>
      <c r="DC194" s="451" t="s">
        <v>568</v>
      </c>
      <c r="DD194" s="451">
        <v>20</v>
      </c>
      <c r="DE194" s="451"/>
      <c r="DF194" s="451"/>
      <c r="DG194" s="451">
        <v>1</v>
      </c>
      <c r="DH194" s="451" t="s">
        <v>296</v>
      </c>
      <c r="DI194" s="439">
        <v>1</v>
      </c>
      <c r="DJ194" s="439">
        <v>0</v>
      </c>
      <c r="DK194" s="439">
        <v>0</v>
      </c>
      <c r="DL194" s="439">
        <v>0</v>
      </c>
      <c r="DM194" s="439">
        <v>0</v>
      </c>
      <c r="DN194" s="439">
        <v>0</v>
      </c>
      <c r="DO194" s="439">
        <v>0</v>
      </c>
      <c r="DP194" s="439">
        <v>0</v>
      </c>
      <c r="DQ194" s="439">
        <v>6</v>
      </c>
      <c r="DR194" s="451"/>
      <c r="DS194" s="451"/>
      <c r="DT194" s="451"/>
    </row>
    <row r="195" spans="1:124" ht="150" customHeight="1">
      <c r="A195" s="10">
        <v>192</v>
      </c>
      <c r="B195" s="451" t="s">
        <v>1218</v>
      </c>
      <c r="C195" s="451" t="s">
        <v>1219</v>
      </c>
      <c r="D195" s="451" t="s">
        <v>1368</v>
      </c>
      <c r="E195" s="451">
        <v>0</v>
      </c>
      <c r="F195" s="451">
        <v>1</v>
      </c>
      <c r="G195" s="451">
        <v>1</v>
      </c>
      <c r="H195" s="451">
        <v>121.042834</v>
      </c>
      <c r="I195" s="451">
        <v>23.167517</v>
      </c>
      <c r="J195" s="427" t="s">
        <v>1660</v>
      </c>
      <c r="K195" s="425" t="s">
        <v>1369</v>
      </c>
      <c r="L195" s="426" t="s">
        <v>1659</v>
      </c>
      <c r="M195" s="451" t="s">
        <v>1370</v>
      </c>
      <c r="N195" s="451">
        <v>1</v>
      </c>
      <c r="O195" s="425">
        <v>8</v>
      </c>
      <c r="P195" s="425">
        <v>1</v>
      </c>
      <c r="Q195" s="425">
        <v>93</v>
      </c>
      <c r="R195" s="623">
        <v>220</v>
      </c>
      <c r="S195" s="425">
        <v>1</v>
      </c>
      <c r="T195" s="425">
        <v>0</v>
      </c>
      <c r="U195" s="425">
        <v>0</v>
      </c>
      <c r="V195" s="623">
        <v>30</v>
      </c>
      <c r="W195" s="425">
        <v>10</v>
      </c>
      <c r="X195" s="623">
        <v>2</v>
      </c>
      <c r="Y195" s="451"/>
      <c r="Z195" s="451"/>
      <c r="AA195" s="451"/>
      <c r="AB195" s="451" t="s">
        <v>1224</v>
      </c>
      <c r="AC195" s="425">
        <v>5</v>
      </c>
      <c r="AD195" s="623">
        <v>30</v>
      </c>
      <c r="AE195" s="451">
        <v>1</v>
      </c>
      <c r="AF195" s="451">
        <v>0</v>
      </c>
      <c r="AG195" s="451" t="s">
        <v>1225</v>
      </c>
      <c r="AH195" s="451" t="s">
        <v>1225</v>
      </c>
      <c r="AI195" s="451" t="s">
        <v>1225</v>
      </c>
      <c r="AJ195" s="451" t="s">
        <v>1225</v>
      </c>
      <c r="AK195" s="451" t="s">
        <v>1225</v>
      </c>
      <c r="AL195" s="451" t="s">
        <v>1225</v>
      </c>
      <c r="AM195" s="451" t="s">
        <v>1225</v>
      </c>
      <c r="AN195" s="451" t="s">
        <v>1225</v>
      </c>
      <c r="AO195" s="451" t="s">
        <v>1225</v>
      </c>
      <c r="AP195" s="451" t="s">
        <v>1225</v>
      </c>
      <c r="AQ195" s="451">
        <v>1</v>
      </c>
      <c r="AR195" s="451">
        <v>121.04509899999999</v>
      </c>
      <c r="AS195" s="451">
        <v>23.165054000000001</v>
      </c>
      <c r="AT195" s="451">
        <v>1</v>
      </c>
      <c r="AU195" s="451">
        <v>0</v>
      </c>
      <c r="AV195" s="451">
        <v>1</v>
      </c>
      <c r="AW195" s="451">
        <v>0</v>
      </c>
      <c r="AX195" s="451">
        <v>1</v>
      </c>
      <c r="AY195" s="451" t="s">
        <v>1225</v>
      </c>
      <c r="AZ195" s="451" t="s">
        <v>1225</v>
      </c>
      <c r="BA195" s="451" t="s">
        <v>1225</v>
      </c>
      <c r="BB195" s="625" t="s">
        <v>1658</v>
      </c>
      <c r="BC195" s="451">
        <v>121.04509899999999</v>
      </c>
      <c r="BD195" s="451">
        <v>23.165054000000001</v>
      </c>
      <c r="BE195" s="451">
        <v>1</v>
      </c>
      <c r="BF195" s="451">
        <v>0</v>
      </c>
      <c r="BG195" s="451">
        <v>1</v>
      </c>
      <c r="BH195" s="451">
        <v>0</v>
      </c>
      <c r="BI195" s="451">
        <v>1</v>
      </c>
      <c r="BJ195" s="451" t="s">
        <v>1225</v>
      </c>
      <c r="BK195" s="451" t="s">
        <v>1225</v>
      </c>
      <c r="BL195" s="451" t="s">
        <v>1225</v>
      </c>
      <c r="BM195" s="451">
        <v>1</v>
      </c>
      <c r="BN195" s="451">
        <v>1</v>
      </c>
      <c r="BO195" s="451">
        <v>1</v>
      </c>
      <c r="BP195" s="451">
        <v>1</v>
      </c>
      <c r="BQ195" s="451">
        <v>1</v>
      </c>
      <c r="BR195" s="451" t="s">
        <v>1371</v>
      </c>
      <c r="BS195" s="451">
        <v>121.042834</v>
      </c>
      <c r="BT195" s="451">
        <v>23.167517</v>
      </c>
      <c r="BU195" s="451">
        <v>1</v>
      </c>
      <c r="BV195" s="451">
        <v>121.042834</v>
      </c>
      <c r="BW195" s="451">
        <v>23.167517</v>
      </c>
      <c r="BX195" s="451">
        <v>0</v>
      </c>
      <c r="BY195" s="451"/>
      <c r="BZ195" s="451"/>
      <c r="CA195" s="625" t="s">
        <v>1657</v>
      </c>
      <c r="CB195" s="625">
        <v>250</v>
      </c>
      <c r="CC195" s="625">
        <f>CB195/R195</f>
        <v>1.1363636363636365</v>
      </c>
      <c r="CD195" s="453">
        <v>8.3000000000000007</v>
      </c>
      <c r="CE195" s="86">
        <v>1</v>
      </c>
      <c r="CF195" s="86">
        <v>20</v>
      </c>
      <c r="CG195" s="86">
        <v>0</v>
      </c>
      <c r="CH195" s="220" t="s">
        <v>1656</v>
      </c>
      <c r="CI195" s="220" t="s">
        <v>1655</v>
      </c>
      <c r="CJ195" s="694" t="s">
        <v>1378</v>
      </c>
      <c r="CK195" s="694" t="s">
        <v>1378</v>
      </c>
      <c r="CL195" s="220" t="s">
        <v>1892</v>
      </c>
      <c r="CM195" s="31" t="s">
        <v>1378</v>
      </c>
      <c r="CN195" s="451" t="s">
        <v>1876</v>
      </c>
      <c r="CO195" s="431" t="s">
        <v>1229</v>
      </c>
      <c r="CP195" s="431" t="s">
        <v>1654</v>
      </c>
      <c r="CQ195" s="431">
        <v>960</v>
      </c>
      <c r="CR195" s="431" t="s">
        <v>1230</v>
      </c>
      <c r="CS195" s="431" t="s">
        <v>1231</v>
      </c>
      <c r="CT195" s="431" t="s">
        <v>1232</v>
      </c>
      <c r="CU195" s="431" t="s">
        <v>1233</v>
      </c>
      <c r="CV195" s="451" t="s">
        <v>1372</v>
      </c>
      <c r="CW195" s="451">
        <v>23.167936000000001</v>
      </c>
      <c r="CX195" s="451">
        <v>121.04213599092699</v>
      </c>
      <c r="CY195" s="641" t="s">
        <v>1372</v>
      </c>
      <c r="CZ195" s="451">
        <v>23.167936000000001</v>
      </c>
      <c r="DA195" s="451">
        <v>121.04213599092699</v>
      </c>
      <c r="DB195" s="451">
        <v>1</v>
      </c>
      <c r="DC195" s="451" t="s">
        <v>1373</v>
      </c>
      <c r="DD195" s="451">
        <v>25</v>
      </c>
      <c r="DE195" s="451"/>
      <c r="DF195" s="451"/>
      <c r="DG195" s="451">
        <v>1</v>
      </c>
      <c r="DH195" s="624" t="s">
        <v>1236</v>
      </c>
      <c r="DI195" s="451">
        <v>1</v>
      </c>
      <c r="DJ195" s="451">
        <v>0</v>
      </c>
      <c r="DK195" s="451">
        <v>0</v>
      </c>
      <c r="DL195" s="451">
        <v>1</v>
      </c>
      <c r="DM195" s="451">
        <v>0</v>
      </c>
      <c r="DN195" s="451">
        <v>0</v>
      </c>
      <c r="DO195" s="451">
        <v>0</v>
      </c>
      <c r="DP195" s="451">
        <v>0</v>
      </c>
      <c r="DQ195" s="451">
        <v>6</v>
      </c>
      <c r="DR195" s="451" t="s">
        <v>1237</v>
      </c>
      <c r="DS195" s="451"/>
      <c r="DT195" s="451"/>
    </row>
  </sheetData>
  <mergeCells count="145">
    <mergeCell ref="CT31:CT33"/>
    <mergeCell ref="CU31:CU33"/>
    <mergeCell ref="CA34:CA35"/>
    <mergeCell ref="CE34:CE35"/>
    <mergeCell ref="CR34:CR36"/>
    <mergeCell ref="CA37:CA38"/>
    <mergeCell ref="CE37:CE38"/>
    <mergeCell ref="V181:V182"/>
    <mergeCell ref="W181:W182"/>
    <mergeCell ref="CB34:CB35"/>
    <mergeCell ref="CC34:CC35"/>
    <mergeCell ref="CD34:CD35"/>
    <mergeCell ref="CF34:CF35"/>
    <mergeCell ref="CG34:CG35"/>
    <mergeCell ref="CH34:CH35"/>
    <mergeCell ref="CI34:CI35"/>
    <mergeCell ref="CL34:CL35"/>
    <mergeCell ref="CM34:CM35"/>
    <mergeCell ref="CF183:CF184"/>
    <mergeCell ref="CG183:CG184"/>
    <mergeCell ref="CH183:CH184"/>
    <mergeCell ref="CI183:CI184"/>
    <mergeCell ref="CB183:CB184"/>
    <mergeCell ref="CC183:CC184"/>
    <mergeCell ref="CD183:CD184"/>
    <mergeCell ref="V183:V184"/>
    <mergeCell ref="W183:W184"/>
    <mergeCell ref="CE183:CE184"/>
    <mergeCell ref="DE183:DE184"/>
    <mergeCell ref="DF183:DF184"/>
    <mergeCell ref="CL148:CL149"/>
    <mergeCell ref="DF181:DF182"/>
    <mergeCell ref="CF13:CF16"/>
    <mergeCell ref="CG13:CG16"/>
    <mergeCell ref="DE181:DE182"/>
    <mergeCell ref="CM37:CM38"/>
    <mergeCell ref="CF37:CF38"/>
    <mergeCell ref="CG37:CG38"/>
    <mergeCell ref="CH37:CH38"/>
    <mergeCell ref="CI37:CI38"/>
    <mergeCell ref="CF31:CF33"/>
    <mergeCell ref="CG31:CG33"/>
    <mergeCell ref="CH31:CH33"/>
    <mergeCell ref="CL37:CL38"/>
    <mergeCell ref="CI13:CI16"/>
    <mergeCell ref="CH13:CH16"/>
    <mergeCell ref="CL31:CL33"/>
    <mergeCell ref="CM31:CM33"/>
    <mergeCell ref="CM13:CM16"/>
    <mergeCell ref="CL13:CL16"/>
    <mergeCell ref="CR31:CR33"/>
    <mergeCell ref="CS31:CS33"/>
    <mergeCell ref="V2:AB2"/>
    <mergeCell ref="AC148:AC149"/>
    <mergeCell ref="AD148:AD149"/>
    <mergeCell ref="CB148:CB149"/>
    <mergeCell ref="CC148:CC149"/>
    <mergeCell ref="CD148:CD149"/>
    <mergeCell ref="CB37:CB38"/>
    <mergeCell ref="CC37:CC38"/>
    <mergeCell ref="CD37:CD38"/>
    <mergeCell ref="AQ2:AQ3"/>
    <mergeCell ref="AR2:AR3"/>
    <mergeCell ref="AS2:AS3"/>
    <mergeCell ref="AT2:BA2"/>
    <mergeCell ref="AD2:AD3"/>
    <mergeCell ref="AF2:AF3"/>
    <mergeCell ref="AG2:AG3"/>
    <mergeCell ref="AH2:AH3"/>
    <mergeCell ref="AI2:AP2"/>
    <mergeCell ref="CD11:CD12"/>
    <mergeCell ref="CB13:CB16"/>
    <mergeCell ref="CC13:CC16"/>
    <mergeCell ref="CA31:CA33"/>
    <mergeCell ref="BM2:BN2"/>
    <mergeCell ref="BQ2:BQ3"/>
    <mergeCell ref="A1:DD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R2:R3"/>
    <mergeCell ref="S2:U2"/>
    <mergeCell ref="AE2:AE3"/>
    <mergeCell ref="L2:L3"/>
    <mergeCell ref="M2:M3"/>
    <mergeCell ref="N2:N3"/>
    <mergeCell ref="O2:O3"/>
    <mergeCell ref="P2:P3"/>
    <mergeCell ref="Q2:Q3"/>
    <mergeCell ref="BB2:BB3"/>
    <mergeCell ref="BC2:BC3"/>
    <mergeCell ref="BD2:BD3"/>
    <mergeCell ref="BE2:BL2"/>
    <mergeCell ref="AC2:AC3"/>
    <mergeCell ref="CL2:CL3"/>
    <mergeCell ref="CL11:CL12"/>
    <mergeCell ref="DI2:DT2"/>
    <mergeCell ref="BV2:BV3"/>
    <mergeCell ref="BW2:BW3"/>
    <mergeCell ref="BX2:BX3"/>
    <mergeCell ref="BY2:BY3"/>
    <mergeCell ref="BZ2:BZ3"/>
    <mergeCell ref="CA2:CI2"/>
    <mergeCell ref="CB9:CB10"/>
    <mergeCell ref="CC9:CC10"/>
    <mergeCell ref="CD9:CD10"/>
    <mergeCell ref="CF9:CF10"/>
    <mergeCell ref="CG9:CG10"/>
    <mergeCell ref="CH9:CH10"/>
    <mergeCell ref="CI9:CI10"/>
    <mergeCell ref="CL9:CL10"/>
    <mergeCell ref="CM9:CM10"/>
    <mergeCell ref="CY2:DA2"/>
    <mergeCell ref="DB2:DF2"/>
    <mergeCell ref="CM11:CM12"/>
    <mergeCell ref="DG2:DH2"/>
    <mergeCell ref="CV2:CX2"/>
    <mergeCell ref="CN2:CU2"/>
    <mergeCell ref="BR2:BR3"/>
    <mergeCell ref="BS2:BS3"/>
    <mergeCell ref="BT2:BT3"/>
    <mergeCell ref="BU2:BU3"/>
    <mergeCell ref="CC31:CC33"/>
    <mergeCell ref="CD31:CD33"/>
    <mergeCell ref="CJ9:CK10"/>
    <mergeCell ref="CH11:CH12"/>
    <mergeCell ref="CJ17:CK17"/>
    <mergeCell ref="CI31:CI33"/>
    <mergeCell ref="CD13:CD16"/>
    <mergeCell ref="CF11:CF12"/>
    <mergeCell ref="CG11:CG12"/>
    <mergeCell ref="CB11:CB12"/>
    <mergeCell ref="CC11:CC12"/>
    <mergeCell ref="CJ11:CK12"/>
    <mergeCell ref="CI11:CI12"/>
    <mergeCell ref="CJ13:CK16"/>
    <mergeCell ref="CB31:CB33"/>
    <mergeCell ref="CJ2:CK2"/>
    <mergeCell ref="CE31:CE33"/>
  </mergeCells>
  <phoneticPr fontId="29" type="noConversion"/>
  <hyperlinks>
    <hyperlink ref="L141" r:id="rId1"/>
  </hyperlinks>
  <pageMargins left="0.70000000000000007" right="0.70000000000000007" top="0.75" bottom="0.75" header="0.30000000000000004" footer="0.30000000000000004"/>
  <pageSetup paperSize="8" scale="10" fitToWidth="0" fitToHeight="0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8"/>
  <sheetViews>
    <sheetView zoomScale="85" zoomScaleNormal="85" workbookViewId="0">
      <selection activeCell="K5" sqref="K5"/>
    </sheetView>
  </sheetViews>
  <sheetFormatPr defaultRowHeight="16.5"/>
  <cols>
    <col min="1" max="7" width="9" customWidth="1"/>
    <col min="8" max="8" width="11" bestFit="1" customWidth="1"/>
    <col min="9" max="9" width="9.875" bestFit="1" customWidth="1"/>
    <col min="10" max="11" width="9" customWidth="1"/>
    <col min="12" max="12" width="10.625" customWidth="1"/>
    <col min="13" max="13" width="9" customWidth="1"/>
    <col min="14" max="23" width="9.125" bestFit="1" customWidth="1"/>
    <col min="24" max="26" width="9.125" customWidth="1"/>
    <col min="27" max="28" width="9.125" bestFit="1" customWidth="1"/>
    <col min="29" max="30" width="9.125" customWidth="1"/>
    <col min="31" max="32" width="9.125" bestFit="1" customWidth="1"/>
    <col min="33" max="33" width="11" bestFit="1" customWidth="1"/>
    <col min="34" max="43" width="9.125" bestFit="1" customWidth="1"/>
    <col min="44" max="44" width="11" bestFit="1" customWidth="1"/>
    <col min="45" max="45" width="9.875" bestFit="1" customWidth="1"/>
    <col min="46" max="51" width="9.125" bestFit="1" customWidth="1"/>
    <col min="52" max="52" width="9" customWidth="1"/>
    <col min="53" max="54" width="9.125" bestFit="1" customWidth="1"/>
    <col min="55" max="55" width="11" bestFit="1" customWidth="1"/>
    <col min="56" max="56" width="9.875" bestFit="1" customWidth="1"/>
    <col min="57" max="61" width="9.125" bestFit="1" customWidth="1"/>
    <col min="62" max="63" width="9.125" customWidth="1"/>
    <col min="64" max="64" width="9" customWidth="1"/>
    <col min="65" max="69" width="9.125" bestFit="1" customWidth="1"/>
    <col min="70" max="70" width="9" customWidth="1"/>
    <col min="71" max="71" width="9.875" bestFit="1" customWidth="1"/>
    <col min="72" max="73" width="9.125" bestFit="1" customWidth="1"/>
    <col min="74" max="74" width="11" bestFit="1" customWidth="1"/>
    <col min="75" max="75" width="9.875" bestFit="1" customWidth="1"/>
    <col min="76" max="76" width="9.125" bestFit="1" customWidth="1"/>
    <col min="77" max="77" width="11" bestFit="1" customWidth="1"/>
    <col min="78" max="78" width="9.875" bestFit="1" customWidth="1"/>
    <col min="79" max="79" width="9" customWidth="1"/>
    <col min="80" max="85" width="9.125" bestFit="1" customWidth="1"/>
    <col min="86" max="86" width="11" bestFit="1" customWidth="1"/>
    <col min="87" max="87" width="9.875" bestFit="1" customWidth="1"/>
    <col min="88" max="89" width="9.875" customWidth="1"/>
    <col min="90" max="91" width="9" customWidth="1"/>
    <col min="92" max="95" width="9.125" bestFit="1" customWidth="1"/>
    <col min="96" max="100" width="9" customWidth="1"/>
    <col min="101" max="101" width="11" bestFit="1" customWidth="1"/>
    <col min="102" max="102" width="9.875" bestFit="1" customWidth="1"/>
    <col min="103" max="103" width="9" customWidth="1"/>
    <col min="104" max="104" width="11" bestFit="1" customWidth="1"/>
    <col min="105" max="105" width="9.875" bestFit="1" customWidth="1"/>
    <col min="106" max="107" width="9.125" bestFit="1" customWidth="1"/>
    <col min="108" max="109" width="9.125" customWidth="1"/>
    <col min="110" max="111" width="9.125" bestFit="1" customWidth="1"/>
    <col min="112" max="112" width="9" customWidth="1"/>
    <col min="113" max="121" width="9.125" bestFit="1" customWidth="1"/>
    <col min="122" max="123" width="9.125" customWidth="1"/>
    <col min="124" max="124" width="9" customWidth="1"/>
  </cols>
  <sheetData>
    <row r="1" spans="1:124" ht="20.25">
      <c r="A1" s="745" t="s">
        <v>1375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</row>
    <row r="2" spans="1:124" ht="111" customHeight="1">
      <c r="A2" s="746" t="s">
        <v>0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28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49" t="s">
        <v>22</v>
      </c>
      <c r="BP2" s="49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4"/>
      <c r="DF2" s="744"/>
      <c r="DG2" s="743" t="s">
        <v>39</v>
      </c>
      <c r="DH2" s="743"/>
      <c r="DI2" s="738" t="s">
        <v>40</v>
      </c>
      <c r="DJ2" s="739"/>
      <c r="DK2" s="739"/>
      <c r="DL2" s="739"/>
      <c r="DM2" s="739"/>
      <c r="DN2" s="739"/>
      <c r="DO2" s="739"/>
      <c r="DP2" s="739"/>
      <c r="DQ2" s="739"/>
      <c r="DR2" s="739"/>
      <c r="DS2" s="739"/>
      <c r="DT2" s="740"/>
    </row>
    <row r="3" spans="1:124" s="9" customFormat="1" ht="190.5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28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1708</v>
      </c>
      <c r="Z3" s="5" t="s">
        <v>1709</v>
      </c>
      <c r="AA3" s="5" t="s">
        <v>1709</v>
      </c>
      <c r="AB3" s="5" t="s">
        <v>51</v>
      </c>
      <c r="AC3" s="737"/>
      <c r="AD3" s="752"/>
      <c r="AE3" s="747"/>
      <c r="AF3" s="747"/>
      <c r="AG3" s="749"/>
      <c r="AH3" s="749"/>
      <c r="AI3" s="19" t="s">
        <v>52</v>
      </c>
      <c r="AJ3" s="19" t="s">
        <v>53</v>
      </c>
      <c r="AK3" s="19" t="s">
        <v>54</v>
      </c>
      <c r="AL3" s="19" t="s">
        <v>55</v>
      </c>
      <c r="AM3" s="19" t="s">
        <v>56</v>
      </c>
      <c r="AN3" s="19" t="s">
        <v>50</v>
      </c>
      <c r="AO3" s="19" t="s">
        <v>50</v>
      </c>
      <c r="AP3" s="19" t="s">
        <v>50</v>
      </c>
      <c r="AQ3" s="747"/>
      <c r="AR3" s="749"/>
      <c r="AS3" s="749"/>
      <c r="AT3" s="19" t="s">
        <v>52</v>
      </c>
      <c r="AU3" s="19" t="s">
        <v>53</v>
      </c>
      <c r="AV3" s="19" t="s">
        <v>54</v>
      </c>
      <c r="AW3" s="19" t="s">
        <v>55</v>
      </c>
      <c r="AX3" s="19" t="s">
        <v>56</v>
      </c>
      <c r="AY3" s="19" t="s">
        <v>50</v>
      </c>
      <c r="AZ3" s="19" t="s">
        <v>50</v>
      </c>
      <c r="BA3" s="19" t="s">
        <v>50</v>
      </c>
      <c r="BB3" s="747"/>
      <c r="BC3" s="749"/>
      <c r="BD3" s="749"/>
      <c r="BE3" s="19" t="s">
        <v>52</v>
      </c>
      <c r="BF3" s="19" t="s">
        <v>53</v>
      </c>
      <c r="BG3" s="19" t="s">
        <v>54</v>
      </c>
      <c r="BH3" s="19" t="s">
        <v>55</v>
      </c>
      <c r="BI3" s="19" t="s">
        <v>56</v>
      </c>
      <c r="BJ3" s="24" t="s">
        <v>50</v>
      </c>
      <c r="BK3" s="24" t="s">
        <v>50</v>
      </c>
      <c r="BL3" s="19" t="s">
        <v>50</v>
      </c>
      <c r="BM3" s="20" t="s">
        <v>57</v>
      </c>
      <c r="BN3" s="20" t="s">
        <v>58</v>
      </c>
      <c r="BO3" s="20" t="s">
        <v>59</v>
      </c>
      <c r="BP3" s="20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45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21" t="s">
        <v>1387</v>
      </c>
      <c r="DC3" s="21" t="s">
        <v>77</v>
      </c>
      <c r="DD3" s="248" t="s">
        <v>78</v>
      </c>
      <c r="DE3" s="252" t="s">
        <v>79</v>
      </c>
      <c r="DF3" s="252" t="s">
        <v>80</v>
      </c>
      <c r="DG3" s="250" t="s">
        <v>1386</v>
      </c>
      <c r="DH3" s="21" t="s">
        <v>81</v>
      </c>
      <c r="DI3" s="21" t="s">
        <v>1385</v>
      </c>
      <c r="DJ3" s="21" t="s">
        <v>82</v>
      </c>
      <c r="DK3" s="21" t="s">
        <v>83</v>
      </c>
      <c r="DL3" s="21" t="s">
        <v>84</v>
      </c>
      <c r="DM3" s="21" t="s">
        <v>85</v>
      </c>
      <c r="DN3" s="21" t="s">
        <v>86</v>
      </c>
      <c r="DO3" s="21" t="s">
        <v>87</v>
      </c>
      <c r="DP3" s="21" t="s">
        <v>88</v>
      </c>
      <c r="DQ3" s="21" t="s">
        <v>89</v>
      </c>
      <c r="DR3" s="23" t="s">
        <v>72</v>
      </c>
      <c r="DS3" s="23" t="s">
        <v>72</v>
      </c>
      <c r="DT3" s="21" t="s">
        <v>72</v>
      </c>
    </row>
    <row r="4" spans="1:124" ht="175.5">
      <c r="A4" s="42">
        <v>1</v>
      </c>
      <c r="B4" s="36" t="s">
        <v>90</v>
      </c>
      <c r="C4" s="36" t="s">
        <v>91</v>
      </c>
      <c r="D4" s="36" t="s">
        <v>92</v>
      </c>
      <c r="E4" s="36">
        <v>0</v>
      </c>
      <c r="F4" s="36">
        <v>1</v>
      </c>
      <c r="G4" s="36">
        <v>1</v>
      </c>
      <c r="H4" s="36">
        <v>121.525763</v>
      </c>
      <c r="I4" s="36">
        <v>24.838146999999999</v>
      </c>
      <c r="J4" s="36" t="s">
        <v>93</v>
      </c>
      <c r="K4" s="36" t="s">
        <v>94</v>
      </c>
      <c r="L4" s="41" t="s">
        <v>95</v>
      </c>
      <c r="M4" s="36" t="s">
        <v>96</v>
      </c>
      <c r="N4" s="36">
        <v>1</v>
      </c>
      <c r="O4" s="36">
        <v>2</v>
      </c>
      <c r="P4" s="40">
        <v>0</v>
      </c>
      <c r="Q4" s="29">
        <v>187</v>
      </c>
      <c r="R4" s="29">
        <v>574</v>
      </c>
      <c r="S4" s="36">
        <v>0</v>
      </c>
      <c r="T4" s="36">
        <v>1</v>
      </c>
      <c r="U4" s="36">
        <v>0</v>
      </c>
      <c r="V4" s="36">
        <v>1</v>
      </c>
      <c r="W4" s="36">
        <v>0</v>
      </c>
      <c r="X4" s="29">
        <v>1</v>
      </c>
      <c r="Y4" s="36"/>
      <c r="Z4" s="37"/>
      <c r="AA4" s="36"/>
      <c r="AB4" s="36">
        <v>0</v>
      </c>
      <c r="AC4" s="29">
        <v>10</v>
      </c>
      <c r="AD4" s="36">
        <v>11</v>
      </c>
      <c r="AE4" s="37">
        <v>1</v>
      </c>
      <c r="AF4" s="29">
        <v>0</v>
      </c>
      <c r="AG4" s="29">
        <v>0</v>
      </c>
      <c r="AH4" s="29">
        <v>0</v>
      </c>
      <c r="AI4" s="37">
        <v>1</v>
      </c>
      <c r="AJ4" s="37">
        <v>0</v>
      </c>
      <c r="AK4" s="37">
        <v>1</v>
      </c>
      <c r="AL4" s="37">
        <v>0</v>
      </c>
      <c r="AM4" s="37">
        <v>0</v>
      </c>
      <c r="AN4" s="29">
        <v>0</v>
      </c>
      <c r="AO4" s="29">
        <v>0</v>
      </c>
      <c r="AP4" s="29">
        <v>0</v>
      </c>
      <c r="AQ4" s="29">
        <v>1</v>
      </c>
      <c r="AR4" s="29">
        <v>121.525553</v>
      </c>
      <c r="AS4" s="29">
        <v>24.835379</v>
      </c>
      <c r="AT4" s="29">
        <v>1</v>
      </c>
      <c r="AU4" s="29">
        <v>0</v>
      </c>
      <c r="AV4" s="29">
        <v>1</v>
      </c>
      <c r="AW4" s="29">
        <v>1</v>
      </c>
      <c r="AX4" s="29">
        <v>0</v>
      </c>
      <c r="AY4" s="29" t="s">
        <v>1380</v>
      </c>
      <c r="AZ4" s="29" t="s">
        <v>1383</v>
      </c>
      <c r="BA4" s="29" t="s">
        <v>97</v>
      </c>
      <c r="BB4" s="37">
        <v>0</v>
      </c>
      <c r="BC4" s="37">
        <v>0</v>
      </c>
      <c r="BD4" s="37">
        <v>0</v>
      </c>
      <c r="BE4" s="37">
        <v>0</v>
      </c>
      <c r="BF4" s="37">
        <v>0</v>
      </c>
      <c r="BG4" s="37">
        <v>0</v>
      </c>
      <c r="BH4" s="37">
        <v>0</v>
      </c>
      <c r="BI4" s="37">
        <v>0</v>
      </c>
      <c r="BJ4" s="37"/>
      <c r="BK4" s="37"/>
      <c r="BL4" s="39">
        <v>0</v>
      </c>
      <c r="BM4" s="36">
        <v>0</v>
      </c>
      <c r="BN4" s="36">
        <v>1</v>
      </c>
      <c r="BO4" s="36">
        <v>1</v>
      </c>
      <c r="BP4" s="36">
        <v>1</v>
      </c>
      <c r="BQ4" s="36">
        <v>1</v>
      </c>
      <c r="BR4" s="36" t="s">
        <v>98</v>
      </c>
      <c r="BS4" s="36">
        <v>121.52631</v>
      </c>
      <c r="BT4" s="36">
        <v>24.838429999999999</v>
      </c>
      <c r="BU4" s="36">
        <v>1</v>
      </c>
      <c r="BV4" s="36">
        <v>121.52361999999999</v>
      </c>
      <c r="BW4" s="36">
        <v>24.833570000000002</v>
      </c>
      <c r="BX4" s="36">
        <v>1</v>
      </c>
      <c r="BY4" s="36">
        <v>121.52361999999999</v>
      </c>
      <c r="BZ4" s="36">
        <v>24.833570000000002</v>
      </c>
      <c r="CA4" s="37" t="s">
        <v>99</v>
      </c>
      <c r="CB4" s="37">
        <v>30</v>
      </c>
      <c r="CC4" s="38">
        <v>0.05</v>
      </c>
      <c r="CD4" s="37">
        <v>2.7272726999999999</v>
      </c>
      <c r="CE4" s="37">
        <v>2</v>
      </c>
      <c r="CF4" s="37">
        <v>10</v>
      </c>
      <c r="CG4" s="37">
        <v>0</v>
      </c>
      <c r="CH4" s="37">
        <v>121.52485</v>
      </c>
      <c r="CI4" s="37">
        <v>24.835197999999998</v>
      </c>
      <c r="CJ4" s="407" t="s">
        <v>1378</v>
      </c>
      <c r="CK4" s="407" t="s">
        <v>1225</v>
      </c>
      <c r="CL4" s="407" t="s">
        <v>1379</v>
      </c>
      <c r="CM4" s="407" t="s">
        <v>1378</v>
      </c>
      <c r="CN4" s="408">
        <v>28800</v>
      </c>
      <c r="CO4" s="409" t="s">
        <v>1839</v>
      </c>
      <c r="CP4" s="407">
        <v>3.6</v>
      </c>
      <c r="CQ4" s="407">
        <v>106</v>
      </c>
      <c r="CR4" s="37" t="s">
        <v>100</v>
      </c>
      <c r="CS4" s="37" t="s">
        <v>101</v>
      </c>
      <c r="CT4" s="37" t="s">
        <v>102</v>
      </c>
      <c r="CU4" s="37"/>
      <c r="CV4" s="29" t="s">
        <v>1225</v>
      </c>
      <c r="CW4" s="29" t="s">
        <v>1225</v>
      </c>
      <c r="CX4" s="29" t="s">
        <v>1225</v>
      </c>
      <c r="CY4" s="36" t="s">
        <v>103</v>
      </c>
      <c r="CZ4" s="36">
        <v>121.528773</v>
      </c>
      <c r="DA4" s="36">
        <v>24.838988000000001</v>
      </c>
      <c r="DB4" s="36">
        <v>1</v>
      </c>
      <c r="DC4" s="36" t="s">
        <v>104</v>
      </c>
      <c r="DD4" s="249">
        <v>15</v>
      </c>
      <c r="DE4" s="253"/>
      <c r="DF4" s="253"/>
      <c r="DG4" s="251">
        <v>1</v>
      </c>
      <c r="DH4" s="26" t="s">
        <v>1376</v>
      </c>
      <c r="DI4" s="36">
        <v>1</v>
      </c>
      <c r="DJ4" s="36">
        <v>1</v>
      </c>
      <c r="DK4" s="36">
        <v>1</v>
      </c>
      <c r="DL4" s="36">
        <v>1</v>
      </c>
      <c r="DM4" s="36">
        <v>0</v>
      </c>
      <c r="DN4" s="36">
        <v>1</v>
      </c>
      <c r="DO4" s="36">
        <v>1</v>
      </c>
      <c r="DP4" s="36">
        <v>1</v>
      </c>
      <c r="DQ4" s="36">
        <v>1</v>
      </c>
      <c r="DR4" s="36"/>
      <c r="DS4" s="36"/>
      <c r="DT4" s="35"/>
    </row>
    <row r="5" spans="1:124" ht="81">
      <c r="A5" s="33">
        <v>2</v>
      </c>
      <c r="B5" s="25" t="s">
        <v>90</v>
      </c>
      <c r="C5" s="25" t="s">
        <v>91</v>
      </c>
      <c r="D5" s="25" t="s">
        <v>105</v>
      </c>
      <c r="E5" s="25">
        <v>0</v>
      </c>
      <c r="F5" s="25">
        <v>1</v>
      </c>
      <c r="G5" s="25">
        <v>1</v>
      </c>
      <c r="H5" s="25">
        <v>121.499774</v>
      </c>
      <c r="I5" s="25">
        <v>24.782177999999998</v>
      </c>
      <c r="J5" s="25" t="s">
        <v>106</v>
      </c>
      <c r="K5" s="25" t="s">
        <v>94</v>
      </c>
      <c r="L5" s="32" t="s">
        <v>107</v>
      </c>
      <c r="M5" s="25" t="s">
        <v>96</v>
      </c>
      <c r="N5" s="25">
        <v>1</v>
      </c>
      <c r="O5" s="25">
        <v>7</v>
      </c>
      <c r="P5" s="31">
        <v>1</v>
      </c>
      <c r="Q5" s="27">
        <v>212</v>
      </c>
      <c r="R5" s="27">
        <v>810</v>
      </c>
      <c r="S5" s="25">
        <v>0</v>
      </c>
      <c r="T5" s="25">
        <v>1</v>
      </c>
      <c r="U5" s="25">
        <v>0</v>
      </c>
      <c r="V5" s="27">
        <v>2</v>
      </c>
      <c r="W5" s="25">
        <v>0</v>
      </c>
      <c r="X5" s="27">
        <v>6</v>
      </c>
      <c r="Y5" s="238"/>
      <c r="Z5" s="28"/>
      <c r="AA5" s="238"/>
      <c r="AB5" s="25">
        <v>0</v>
      </c>
      <c r="AC5" s="27">
        <v>0</v>
      </c>
      <c r="AD5" s="333">
        <v>0</v>
      </c>
      <c r="AE5" s="28">
        <v>1</v>
      </c>
      <c r="AF5" s="29">
        <v>0</v>
      </c>
      <c r="AG5" s="29">
        <v>0</v>
      </c>
      <c r="AH5" s="29">
        <v>0</v>
      </c>
      <c r="AI5" s="28">
        <v>1</v>
      </c>
      <c r="AJ5" s="28">
        <v>0</v>
      </c>
      <c r="AK5" s="28">
        <v>1</v>
      </c>
      <c r="AL5" s="28">
        <v>0</v>
      </c>
      <c r="AM5" s="28">
        <v>0</v>
      </c>
      <c r="AN5" s="29">
        <v>0</v>
      </c>
      <c r="AO5" s="29">
        <v>0</v>
      </c>
      <c r="AP5" s="29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28">
        <v>0</v>
      </c>
      <c r="BB5" s="27" t="s">
        <v>1382</v>
      </c>
      <c r="BC5" s="27">
        <v>121.502686</v>
      </c>
      <c r="BD5" s="27">
        <v>24.799306999999999</v>
      </c>
      <c r="BE5" s="27">
        <v>1</v>
      </c>
      <c r="BF5" s="27">
        <v>1</v>
      </c>
      <c r="BG5" s="27">
        <v>1</v>
      </c>
      <c r="BH5" s="27">
        <v>1</v>
      </c>
      <c r="BI5" s="27">
        <v>0</v>
      </c>
      <c r="BJ5" s="29"/>
      <c r="BK5" s="29"/>
      <c r="BL5" s="29" t="s">
        <v>1380</v>
      </c>
      <c r="BM5" s="25">
        <v>0</v>
      </c>
      <c r="BN5" s="25">
        <v>1</v>
      </c>
      <c r="BO5" s="25">
        <v>1</v>
      </c>
      <c r="BP5" s="25">
        <v>1</v>
      </c>
      <c r="BQ5" s="25">
        <v>1</v>
      </c>
      <c r="BR5" s="25" t="s">
        <v>108</v>
      </c>
      <c r="BS5" s="25">
        <v>121.50193</v>
      </c>
      <c r="BT5" s="25">
        <v>24.778279999999999</v>
      </c>
      <c r="BU5" s="25">
        <v>1</v>
      </c>
      <c r="BV5" s="25">
        <v>121.502725</v>
      </c>
      <c r="BW5" s="25">
        <v>24.777577000000001</v>
      </c>
      <c r="BX5" s="25">
        <v>1</v>
      </c>
      <c r="BY5" s="25">
        <v>121.50276700000001</v>
      </c>
      <c r="BZ5" s="25">
        <v>24.777573</v>
      </c>
      <c r="CA5" s="28" t="s">
        <v>109</v>
      </c>
      <c r="CB5" s="28">
        <v>50</v>
      </c>
      <c r="CC5" s="30">
        <v>3.6999999999999998E-2</v>
      </c>
      <c r="CD5" s="28">
        <v>0</v>
      </c>
      <c r="CE5" s="28">
        <v>2</v>
      </c>
      <c r="CF5" s="28">
        <v>10</v>
      </c>
      <c r="CG5" s="28">
        <v>0</v>
      </c>
      <c r="CH5" s="28">
        <v>121.50212999999999</v>
      </c>
      <c r="CI5" s="28">
        <v>24.777415999999999</v>
      </c>
      <c r="CJ5" s="407" t="s">
        <v>1378</v>
      </c>
      <c r="CK5" s="407" t="s">
        <v>1225</v>
      </c>
      <c r="CL5" s="407" t="s">
        <v>1379</v>
      </c>
      <c r="CM5" s="407" t="s">
        <v>1378</v>
      </c>
      <c r="CN5" s="410">
        <v>28800</v>
      </c>
      <c r="CO5" s="411">
        <v>27</v>
      </c>
      <c r="CP5" s="10">
        <v>3.6</v>
      </c>
      <c r="CQ5" s="10">
        <v>106</v>
      </c>
      <c r="CR5" s="28" t="s">
        <v>110</v>
      </c>
      <c r="CS5" s="28" t="s">
        <v>111</v>
      </c>
      <c r="CT5" s="28" t="s">
        <v>112</v>
      </c>
      <c r="CU5" s="28"/>
      <c r="CV5" s="27" t="s">
        <v>1384</v>
      </c>
      <c r="CW5" s="25">
        <v>121.50213599999999</v>
      </c>
      <c r="CX5" s="25">
        <v>24.777718</v>
      </c>
      <c r="CY5" s="27" t="s">
        <v>1384</v>
      </c>
      <c r="CZ5" s="25">
        <v>121.50213599999999</v>
      </c>
      <c r="DA5" s="25">
        <v>24.777718</v>
      </c>
      <c r="DB5" s="25">
        <v>1</v>
      </c>
      <c r="DC5" s="25" t="s">
        <v>104</v>
      </c>
      <c r="DD5" s="25">
        <v>15</v>
      </c>
      <c r="DE5" s="35"/>
      <c r="DF5" s="35"/>
      <c r="DG5" s="25">
        <v>1</v>
      </c>
      <c r="DH5" s="26" t="s">
        <v>1376</v>
      </c>
      <c r="DI5" s="25">
        <v>1</v>
      </c>
      <c r="DJ5" s="25">
        <v>1</v>
      </c>
      <c r="DK5" s="25">
        <v>1</v>
      </c>
      <c r="DL5" s="25">
        <v>1</v>
      </c>
      <c r="DM5" s="25">
        <v>0</v>
      </c>
      <c r="DN5" s="25">
        <v>1</v>
      </c>
      <c r="DO5" s="25">
        <v>1</v>
      </c>
      <c r="DP5" s="25">
        <v>1</v>
      </c>
      <c r="DQ5" s="25">
        <v>1</v>
      </c>
      <c r="DR5" s="238"/>
      <c r="DS5" s="238"/>
      <c r="DT5" s="9"/>
    </row>
    <row r="6" spans="1:124" ht="310.5">
      <c r="A6" s="33">
        <v>3</v>
      </c>
      <c r="B6" s="25" t="s">
        <v>90</v>
      </c>
      <c r="C6" s="25" t="s">
        <v>91</v>
      </c>
      <c r="D6" s="25" t="s">
        <v>113</v>
      </c>
      <c r="E6" s="25">
        <v>1</v>
      </c>
      <c r="F6" s="25">
        <v>1</v>
      </c>
      <c r="G6" s="25">
        <v>1</v>
      </c>
      <c r="H6" s="25">
        <v>121.556335</v>
      </c>
      <c r="I6" s="25">
        <v>24.853840000000002</v>
      </c>
      <c r="J6" s="25" t="s">
        <v>114</v>
      </c>
      <c r="K6" s="25" t="s">
        <v>94</v>
      </c>
      <c r="L6" s="32" t="s">
        <v>115</v>
      </c>
      <c r="M6" s="25" t="s">
        <v>96</v>
      </c>
      <c r="N6" s="25">
        <v>1</v>
      </c>
      <c r="O6" s="25">
        <v>1</v>
      </c>
      <c r="P6" s="31">
        <v>0</v>
      </c>
      <c r="Q6" s="27">
        <v>892</v>
      </c>
      <c r="R6" s="27">
        <v>2817</v>
      </c>
      <c r="S6" s="25">
        <v>0</v>
      </c>
      <c r="T6" s="25">
        <v>0</v>
      </c>
      <c r="U6" s="25">
        <v>1</v>
      </c>
      <c r="V6" s="25">
        <v>44</v>
      </c>
      <c r="W6" s="25">
        <v>0</v>
      </c>
      <c r="X6" s="27">
        <v>11</v>
      </c>
      <c r="Y6" s="238"/>
      <c r="Z6" s="28"/>
      <c r="AA6" s="238"/>
      <c r="AB6" s="25">
        <v>0</v>
      </c>
      <c r="AC6" s="333">
        <v>40</v>
      </c>
      <c r="AD6" s="333">
        <v>130</v>
      </c>
      <c r="AE6" s="28">
        <v>1</v>
      </c>
      <c r="AF6" s="28">
        <v>0</v>
      </c>
      <c r="AG6" s="28">
        <v>0</v>
      </c>
      <c r="AH6" s="28">
        <v>0</v>
      </c>
      <c r="AI6" s="28">
        <v>0</v>
      </c>
      <c r="AJ6" s="28">
        <v>0</v>
      </c>
      <c r="AK6" s="28">
        <v>0</v>
      </c>
      <c r="AL6" s="28">
        <v>0</v>
      </c>
      <c r="AM6" s="28">
        <v>0</v>
      </c>
      <c r="AN6" s="29">
        <v>0</v>
      </c>
      <c r="AO6" s="29">
        <v>0</v>
      </c>
      <c r="AP6" s="29">
        <v>0</v>
      </c>
      <c r="AQ6" s="27">
        <v>1</v>
      </c>
      <c r="AR6" s="27">
        <v>121.548396</v>
      </c>
      <c r="AS6" s="27">
        <v>24.864397</v>
      </c>
      <c r="AT6" s="27">
        <v>0</v>
      </c>
      <c r="AU6" s="27">
        <v>1</v>
      </c>
      <c r="AV6" s="27">
        <v>1</v>
      </c>
      <c r="AW6" s="27">
        <v>1</v>
      </c>
      <c r="AX6" s="27">
        <v>0</v>
      </c>
      <c r="AY6" s="29" t="s">
        <v>1380</v>
      </c>
      <c r="AZ6" s="29" t="s">
        <v>1383</v>
      </c>
      <c r="BA6" s="27" t="s">
        <v>97</v>
      </c>
      <c r="BB6" s="27" t="s">
        <v>1382</v>
      </c>
      <c r="BC6" s="27">
        <v>121.55047999999999</v>
      </c>
      <c r="BD6" s="27">
        <v>24.847034000000001</v>
      </c>
      <c r="BE6" s="27">
        <v>1</v>
      </c>
      <c r="BF6" s="27">
        <v>1</v>
      </c>
      <c r="BG6" s="27">
        <v>1</v>
      </c>
      <c r="BH6" s="27">
        <v>1</v>
      </c>
      <c r="BI6" s="27">
        <v>0</v>
      </c>
      <c r="BJ6" s="29"/>
      <c r="BK6" s="29"/>
      <c r="BL6" s="29" t="s">
        <v>1380</v>
      </c>
      <c r="BM6" s="25">
        <v>0</v>
      </c>
      <c r="BN6" s="25">
        <v>1</v>
      </c>
      <c r="BO6" s="25">
        <v>1</v>
      </c>
      <c r="BP6" s="25">
        <v>1</v>
      </c>
      <c r="BQ6" s="25">
        <v>1</v>
      </c>
      <c r="BR6" s="25" t="s">
        <v>116</v>
      </c>
      <c r="BS6" s="25">
        <v>121.55202</v>
      </c>
      <c r="BT6" s="25">
        <v>24.865079999999999</v>
      </c>
      <c r="BU6" s="25">
        <v>1</v>
      </c>
      <c r="BV6" s="25">
        <v>121.54859999999999</v>
      </c>
      <c r="BW6" s="25">
        <v>24.861409999999999</v>
      </c>
      <c r="BX6" s="25">
        <v>1</v>
      </c>
      <c r="BY6" s="25">
        <v>121.54859999999999</v>
      </c>
      <c r="BZ6" s="25">
        <v>24.861409999999999</v>
      </c>
      <c r="CA6" s="28" t="s">
        <v>117</v>
      </c>
      <c r="CB6" s="28">
        <v>50</v>
      </c>
      <c r="CC6" s="30">
        <v>0.01</v>
      </c>
      <c r="CD6" s="30">
        <v>0.20499999999999999</v>
      </c>
      <c r="CE6" s="28">
        <v>1</v>
      </c>
      <c r="CF6" s="28">
        <v>10</v>
      </c>
      <c r="CG6" s="28">
        <v>0</v>
      </c>
      <c r="CH6" s="28">
        <v>121.54731</v>
      </c>
      <c r="CI6" s="28">
        <v>24.863399999999999</v>
      </c>
      <c r="CJ6" s="407" t="s">
        <v>1378</v>
      </c>
      <c r="CK6" s="407" t="s">
        <v>1225</v>
      </c>
      <c r="CL6" s="407" t="s">
        <v>1379</v>
      </c>
      <c r="CM6" s="407" t="s">
        <v>1378</v>
      </c>
      <c r="CN6" s="410">
        <v>28800</v>
      </c>
      <c r="CO6" s="411" t="s">
        <v>1840</v>
      </c>
      <c r="CP6" s="10">
        <v>3.6</v>
      </c>
      <c r="CQ6" s="10">
        <v>106</v>
      </c>
      <c r="CR6" s="28" t="s">
        <v>110</v>
      </c>
      <c r="CS6" s="28" t="s">
        <v>111</v>
      </c>
      <c r="CT6" s="28" t="s">
        <v>102</v>
      </c>
      <c r="CU6" s="28"/>
      <c r="CV6" s="25" t="s">
        <v>118</v>
      </c>
      <c r="CW6" s="25">
        <v>121.546665</v>
      </c>
      <c r="CX6" s="25">
        <v>24.862967999999999</v>
      </c>
      <c r="CY6" s="25" t="s">
        <v>118</v>
      </c>
      <c r="CZ6" s="25">
        <v>121.546665</v>
      </c>
      <c r="DA6" s="25">
        <v>24.862967999999999</v>
      </c>
      <c r="DB6" s="25">
        <v>1</v>
      </c>
      <c r="DC6" s="25" t="s">
        <v>104</v>
      </c>
      <c r="DD6" s="25">
        <v>20</v>
      </c>
      <c r="DE6" s="9"/>
      <c r="DF6" s="9"/>
      <c r="DG6" s="25">
        <v>1</v>
      </c>
      <c r="DH6" s="26" t="s">
        <v>1376</v>
      </c>
      <c r="DI6" s="25">
        <v>1</v>
      </c>
      <c r="DJ6" s="25">
        <v>1</v>
      </c>
      <c r="DK6" s="25">
        <v>1</v>
      </c>
      <c r="DL6" s="25">
        <v>1</v>
      </c>
      <c r="DM6" s="25">
        <v>0</v>
      </c>
      <c r="DN6" s="25">
        <v>1</v>
      </c>
      <c r="DO6" s="25">
        <v>1</v>
      </c>
      <c r="DP6" s="25">
        <v>1</v>
      </c>
      <c r="DQ6" s="25">
        <v>1</v>
      </c>
      <c r="DR6" s="238"/>
      <c r="DS6" s="238"/>
      <c r="DT6" s="9"/>
    </row>
    <row r="7" spans="1:124" ht="81">
      <c r="A7" s="33">
        <v>4</v>
      </c>
      <c r="B7" s="25" t="s">
        <v>90</v>
      </c>
      <c r="C7" s="25" t="s">
        <v>91</v>
      </c>
      <c r="D7" s="25" t="s">
        <v>119</v>
      </c>
      <c r="E7" s="25">
        <v>1</v>
      </c>
      <c r="F7" s="25">
        <v>1</v>
      </c>
      <c r="G7" s="25">
        <v>1</v>
      </c>
      <c r="H7" s="25">
        <v>121.549261</v>
      </c>
      <c r="I7" s="25">
        <v>24.884694</v>
      </c>
      <c r="J7" s="25" t="s">
        <v>120</v>
      </c>
      <c r="K7" s="25" t="s">
        <v>94</v>
      </c>
      <c r="L7" s="32" t="s">
        <v>121</v>
      </c>
      <c r="M7" s="25" t="s">
        <v>122</v>
      </c>
      <c r="N7" s="25">
        <v>1</v>
      </c>
      <c r="O7" s="25">
        <v>0.5</v>
      </c>
      <c r="P7" s="31">
        <v>0</v>
      </c>
      <c r="Q7" s="27">
        <v>557</v>
      </c>
      <c r="R7" s="27">
        <v>1897</v>
      </c>
      <c r="S7" s="25">
        <v>0</v>
      </c>
      <c r="T7" s="25">
        <v>0</v>
      </c>
      <c r="U7" s="25">
        <v>1</v>
      </c>
      <c r="V7" s="25">
        <v>4</v>
      </c>
      <c r="W7" s="25">
        <v>0</v>
      </c>
      <c r="X7" s="27">
        <v>3</v>
      </c>
      <c r="Y7" s="238"/>
      <c r="Z7" s="28"/>
      <c r="AA7" s="238"/>
      <c r="AB7" s="25">
        <v>0</v>
      </c>
      <c r="AC7" s="333">
        <v>3</v>
      </c>
      <c r="AD7" s="333">
        <v>6</v>
      </c>
      <c r="AE7" s="28">
        <v>1</v>
      </c>
      <c r="AF7" s="28">
        <v>0</v>
      </c>
      <c r="AG7" s="28">
        <v>0</v>
      </c>
      <c r="AH7" s="28">
        <v>0</v>
      </c>
      <c r="AI7" s="28">
        <v>0</v>
      </c>
      <c r="AJ7" s="28">
        <v>0</v>
      </c>
      <c r="AK7" s="28">
        <v>0</v>
      </c>
      <c r="AL7" s="28">
        <v>0</v>
      </c>
      <c r="AM7" s="28">
        <v>0</v>
      </c>
      <c r="AN7" s="29">
        <v>0</v>
      </c>
      <c r="AO7" s="29">
        <v>0</v>
      </c>
      <c r="AP7" s="29">
        <v>0</v>
      </c>
      <c r="AQ7" s="28">
        <v>0</v>
      </c>
      <c r="AR7" s="28">
        <v>0</v>
      </c>
      <c r="AS7" s="28">
        <v>0</v>
      </c>
      <c r="AT7" s="28">
        <v>0</v>
      </c>
      <c r="AU7" s="28">
        <v>0</v>
      </c>
      <c r="AV7" s="28">
        <v>0</v>
      </c>
      <c r="AW7" s="28">
        <v>0</v>
      </c>
      <c r="AX7" s="28">
        <v>0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/>
      <c r="BK7" s="28"/>
      <c r="BL7" s="34">
        <v>0</v>
      </c>
      <c r="BM7" s="25">
        <v>0</v>
      </c>
      <c r="BN7" s="25">
        <v>1</v>
      </c>
      <c r="BO7" s="25">
        <v>1</v>
      </c>
      <c r="BP7" s="25">
        <v>1</v>
      </c>
      <c r="BQ7" s="25">
        <v>1</v>
      </c>
      <c r="BR7" s="25" t="s">
        <v>123</v>
      </c>
      <c r="BS7" s="25">
        <v>121.54807</v>
      </c>
      <c r="BT7" s="25">
        <v>24.871210000000001</v>
      </c>
      <c r="BU7" s="25">
        <v>1</v>
      </c>
      <c r="BV7" s="25">
        <v>121.5475</v>
      </c>
      <c r="BW7" s="25">
        <v>24.87134</v>
      </c>
      <c r="BX7" s="25">
        <v>1</v>
      </c>
      <c r="BY7" s="25">
        <v>121.5475</v>
      </c>
      <c r="BZ7" s="25">
        <v>24.87134</v>
      </c>
      <c r="CA7" s="28" t="s">
        <v>124</v>
      </c>
      <c r="CB7" s="28">
        <v>30</v>
      </c>
      <c r="CC7" s="30">
        <v>1.4999999999999999E-2</v>
      </c>
      <c r="CD7" s="28">
        <v>4.2850000000000001</v>
      </c>
      <c r="CE7" s="28">
        <v>1</v>
      </c>
      <c r="CF7" s="28">
        <v>10</v>
      </c>
      <c r="CG7" s="28">
        <v>0</v>
      </c>
      <c r="CH7" s="28">
        <v>121.54846000000001</v>
      </c>
      <c r="CI7" s="28">
        <v>24.883690999999999</v>
      </c>
      <c r="CJ7" s="407" t="s">
        <v>1378</v>
      </c>
      <c r="CK7" s="407" t="s">
        <v>1225</v>
      </c>
      <c r="CL7" s="407" t="s">
        <v>1379</v>
      </c>
      <c r="CM7" s="407" t="s">
        <v>1378</v>
      </c>
      <c r="CN7" s="410">
        <v>28800</v>
      </c>
      <c r="CO7" s="411">
        <v>30</v>
      </c>
      <c r="CP7" s="10">
        <v>3.6</v>
      </c>
      <c r="CQ7" s="10">
        <v>106</v>
      </c>
      <c r="CR7" s="28" t="s">
        <v>100</v>
      </c>
      <c r="CS7" s="28" t="s">
        <v>101</v>
      </c>
      <c r="CT7" s="28" t="s">
        <v>102</v>
      </c>
      <c r="CU7" s="28"/>
      <c r="CV7" s="25" t="s">
        <v>125</v>
      </c>
      <c r="CW7" s="25">
        <v>121.55359900000001</v>
      </c>
      <c r="CX7" s="25">
        <v>24.901903999999998</v>
      </c>
      <c r="CY7" s="25" t="s">
        <v>126</v>
      </c>
      <c r="CZ7" s="25">
        <v>121.54624699999999</v>
      </c>
      <c r="DA7" s="25">
        <v>24.884602000000001</v>
      </c>
      <c r="DB7" s="25">
        <v>1</v>
      </c>
      <c r="DC7" s="25" t="s">
        <v>104</v>
      </c>
      <c r="DD7" s="25">
        <v>20</v>
      </c>
      <c r="DE7" s="9"/>
      <c r="DF7" s="9"/>
      <c r="DG7" s="25">
        <v>1</v>
      </c>
      <c r="DH7" s="26" t="s">
        <v>1376</v>
      </c>
      <c r="DI7" s="25">
        <v>1</v>
      </c>
      <c r="DJ7" s="25">
        <v>1</v>
      </c>
      <c r="DK7" s="25">
        <v>1</v>
      </c>
      <c r="DL7" s="25">
        <v>1</v>
      </c>
      <c r="DM7" s="25">
        <v>0</v>
      </c>
      <c r="DN7" s="25">
        <v>1</v>
      </c>
      <c r="DO7" s="25">
        <v>1</v>
      </c>
      <c r="DP7" s="25">
        <v>1</v>
      </c>
      <c r="DQ7" s="25">
        <v>1</v>
      </c>
      <c r="DR7" s="238"/>
      <c r="DS7" s="238"/>
      <c r="DT7" s="9"/>
    </row>
    <row r="8" spans="1:124" ht="81">
      <c r="A8" s="33">
        <v>5</v>
      </c>
      <c r="B8" s="25" t="s">
        <v>90</v>
      </c>
      <c r="C8" s="25" t="s">
        <v>91</v>
      </c>
      <c r="D8" s="25" t="s">
        <v>127</v>
      </c>
      <c r="E8" s="25">
        <v>0</v>
      </c>
      <c r="F8" s="25">
        <v>1</v>
      </c>
      <c r="G8" s="25">
        <v>1</v>
      </c>
      <c r="H8" s="25">
        <v>121.585877</v>
      </c>
      <c r="I8" s="25">
        <v>24.852505000000001</v>
      </c>
      <c r="J8" s="25" t="s">
        <v>128</v>
      </c>
      <c r="K8" s="25" t="s">
        <v>94</v>
      </c>
      <c r="L8" s="32" t="s">
        <v>129</v>
      </c>
      <c r="M8" s="25" t="s">
        <v>96</v>
      </c>
      <c r="N8" s="25">
        <v>1</v>
      </c>
      <c r="O8" s="25">
        <v>2</v>
      </c>
      <c r="P8" s="31">
        <v>0</v>
      </c>
      <c r="Q8" s="27">
        <v>44</v>
      </c>
      <c r="R8" s="27">
        <v>247</v>
      </c>
      <c r="S8" s="25">
        <v>1</v>
      </c>
      <c r="T8" s="25">
        <v>0</v>
      </c>
      <c r="U8" s="25">
        <v>0</v>
      </c>
      <c r="V8" s="25">
        <v>0</v>
      </c>
      <c r="W8" s="25">
        <v>0</v>
      </c>
      <c r="X8" s="27">
        <v>2</v>
      </c>
      <c r="Y8" s="238"/>
      <c r="Z8" s="28"/>
      <c r="AA8" s="238"/>
      <c r="AB8" s="25">
        <v>0</v>
      </c>
      <c r="AC8" s="333">
        <v>0</v>
      </c>
      <c r="AD8" s="333">
        <v>0</v>
      </c>
      <c r="AE8" s="28">
        <v>1</v>
      </c>
      <c r="AF8" s="29">
        <v>0</v>
      </c>
      <c r="AG8" s="29">
        <v>0</v>
      </c>
      <c r="AH8" s="29">
        <v>0</v>
      </c>
      <c r="AI8" s="28">
        <v>1</v>
      </c>
      <c r="AJ8" s="28">
        <v>0</v>
      </c>
      <c r="AK8" s="28">
        <v>1</v>
      </c>
      <c r="AL8" s="28">
        <v>0</v>
      </c>
      <c r="AM8" s="28">
        <v>0</v>
      </c>
      <c r="AN8" s="29">
        <v>0</v>
      </c>
      <c r="AO8" s="29">
        <v>0</v>
      </c>
      <c r="AP8" s="29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7" t="s">
        <v>1381</v>
      </c>
      <c r="BC8" s="27">
        <v>0</v>
      </c>
      <c r="BD8" s="27">
        <v>0</v>
      </c>
      <c r="BE8" s="27">
        <v>1</v>
      </c>
      <c r="BF8" s="27">
        <v>1</v>
      </c>
      <c r="BG8" s="27">
        <v>1</v>
      </c>
      <c r="BH8" s="27">
        <v>1</v>
      </c>
      <c r="BI8" s="27">
        <v>1</v>
      </c>
      <c r="BJ8" s="29"/>
      <c r="BK8" s="29"/>
      <c r="BL8" s="29" t="s">
        <v>1380</v>
      </c>
      <c r="BM8" s="25">
        <v>0</v>
      </c>
      <c r="BN8" s="25">
        <v>1</v>
      </c>
      <c r="BO8" s="25">
        <v>1</v>
      </c>
      <c r="BP8" s="25">
        <v>1</v>
      </c>
      <c r="BQ8" s="25">
        <v>1</v>
      </c>
      <c r="BR8" s="25" t="s">
        <v>130</v>
      </c>
      <c r="BS8" s="25">
        <v>121.57127</v>
      </c>
      <c r="BT8" s="25">
        <v>24.850300000000001</v>
      </c>
      <c r="BU8" s="25">
        <v>1</v>
      </c>
      <c r="BV8" s="25">
        <v>121.58665000000001</v>
      </c>
      <c r="BW8" s="25">
        <v>24.850819999999999</v>
      </c>
      <c r="BX8" s="25">
        <v>1</v>
      </c>
      <c r="BY8" s="25">
        <v>121.58665000000001</v>
      </c>
      <c r="BZ8" s="25">
        <v>24.850819999999999</v>
      </c>
      <c r="CA8" s="28" t="s">
        <v>131</v>
      </c>
      <c r="CB8" s="28">
        <v>30</v>
      </c>
      <c r="CC8" s="30">
        <v>0.122</v>
      </c>
      <c r="CD8" s="28">
        <v>0</v>
      </c>
      <c r="CE8" s="28">
        <v>1</v>
      </c>
      <c r="CF8" s="28">
        <v>10</v>
      </c>
      <c r="CG8" s="28">
        <v>0</v>
      </c>
      <c r="CH8" s="28">
        <v>121.55131</v>
      </c>
      <c r="CI8" s="28">
        <v>24.863533</v>
      </c>
      <c r="CJ8" s="407" t="s">
        <v>1378</v>
      </c>
      <c r="CK8" s="407" t="s">
        <v>1225</v>
      </c>
      <c r="CL8" s="407" t="s">
        <v>1379</v>
      </c>
      <c r="CM8" s="407" t="s">
        <v>1378</v>
      </c>
      <c r="CN8" s="410">
        <v>28800</v>
      </c>
      <c r="CO8" s="411">
        <v>30</v>
      </c>
      <c r="CP8" s="10">
        <v>3.6</v>
      </c>
      <c r="CQ8" s="10">
        <v>106</v>
      </c>
      <c r="CR8" s="28" t="s">
        <v>100</v>
      </c>
      <c r="CS8" s="28" t="s">
        <v>101</v>
      </c>
      <c r="CT8" s="28" t="s">
        <v>102</v>
      </c>
      <c r="CU8" s="28"/>
      <c r="CV8" s="27" t="s">
        <v>1377</v>
      </c>
      <c r="CW8" s="27">
        <v>121.58353</v>
      </c>
      <c r="CX8" s="27">
        <v>24.85098</v>
      </c>
      <c r="CY8" s="25" t="s">
        <v>132</v>
      </c>
      <c r="CZ8" s="25">
        <v>121.58617099999999</v>
      </c>
      <c r="DA8" s="25">
        <v>24.851794000000002</v>
      </c>
      <c r="DB8" s="27">
        <v>1</v>
      </c>
      <c r="DC8" s="27" t="s">
        <v>104</v>
      </c>
      <c r="DD8" s="27">
        <v>10</v>
      </c>
      <c r="DE8" s="9"/>
      <c r="DF8" s="9"/>
      <c r="DG8" s="25">
        <v>1</v>
      </c>
      <c r="DH8" s="26" t="s">
        <v>1376</v>
      </c>
      <c r="DI8" s="25">
        <v>1</v>
      </c>
      <c r="DJ8" s="25">
        <v>1</v>
      </c>
      <c r="DK8" s="25">
        <v>1</v>
      </c>
      <c r="DL8" s="25">
        <v>1</v>
      </c>
      <c r="DM8" s="25">
        <v>0</v>
      </c>
      <c r="DN8" s="25">
        <v>1</v>
      </c>
      <c r="DO8" s="25">
        <v>1</v>
      </c>
      <c r="DP8" s="25">
        <v>1</v>
      </c>
      <c r="DQ8" s="25">
        <v>1</v>
      </c>
      <c r="DR8" s="238"/>
      <c r="DS8" s="238"/>
      <c r="DT8" s="9"/>
    </row>
  </sheetData>
  <mergeCells count="54"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U2"/>
    <mergeCell ref="V2:AB2"/>
    <mergeCell ref="AC2:AC3"/>
    <mergeCell ref="AD2:AD3"/>
    <mergeCell ref="AE2:AE3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BE2:BL2"/>
    <mergeCell ref="BM2:BN2"/>
    <mergeCell ref="BQ2:BQ3"/>
    <mergeCell ref="BR2:BR3"/>
    <mergeCell ref="BS2:BS3"/>
    <mergeCell ref="BT2:BT3"/>
    <mergeCell ref="BU2:BU3"/>
    <mergeCell ref="BV2:BV3"/>
    <mergeCell ref="DI2:DT2"/>
    <mergeCell ref="BW2:BW3"/>
    <mergeCell ref="BX2:BX3"/>
    <mergeCell ref="BY2:BY3"/>
    <mergeCell ref="BZ2:BZ3"/>
    <mergeCell ref="CA2:CI2"/>
    <mergeCell ref="DG2:DH2"/>
    <mergeCell ref="CJ2:CK2"/>
    <mergeCell ref="CL2:CL3"/>
    <mergeCell ref="CN2:CU2"/>
    <mergeCell ref="CV2:CX2"/>
    <mergeCell ref="CY2:DA2"/>
    <mergeCell ref="DB2:DF2"/>
  </mergeCells>
  <phoneticPr fontId="29" type="noConversion"/>
  <pageMargins left="0.70000000000000007" right="0.70000000000000007" top="0.75" bottom="0.75" header="0.30000000000000004" footer="0.30000000000000004"/>
  <pageSetup paperSize="9" scale="45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2"/>
  <sheetViews>
    <sheetView topLeftCell="A2" zoomScale="90" zoomScaleNormal="90" zoomScalePageLayoutView="60" workbookViewId="0">
      <selection activeCell="B4" sqref="B4:DT12"/>
    </sheetView>
  </sheetViews>
  <sheetFormatPr defaultRowHeight="16.5"/>
  <cols>
    <col min="1" max="4" width="9.625" customWidth="1"/>
    <col min="5" max="7" width="9.75" customWidth="1"/>
    <col min="9" max="9" width="10.25" customWidth="1"/>
    <col min="10" max="13" width="9.625" customWidth="1"/>
    <col min="14" max="24" width="9.75" customWidth="1"/>
    <col min="25" max="27" width="9.625" customWidth="1"/>
    <col min="28" max="32" width="9.75" customWidth="1"/>
    <col min="33" max="42" width="9.625" customWidth="1"/>
    <col min="43" max="43" width="9.75" customWidth="1"/>
    <col min="45" max="45" width="10.25" customWidth="1"/>
    <col min="46" max="50" width="9.75" customWidth="1"/>
    <col min="51" max="64" width="9.625" customWidth="1"/>
    <col min="65" max="69" width="9.75" customWidth="1"/>
    <col min="70" max="70" width="9.625" customWidth="1"/>
    <col min="72" max="72" width="10.25" customWidth="1"/>
    <col min="73" max="73" width="9.75" customWidth="1"/>
    <col min="75" max="75" width="10.25" customWidth="1"/>
    <col min="76" max="76" width="9.75" customWidth="1"/>
    <col min="78" max="78" width="10.25" customWidth="1"/>
    <col min="79" max="79" width="9.625" customWidth="1"/>
    <col min="80" max="85" width="9.75" customWidth="1"/>
    <col min="87" max="89" width="10.25" customWidth="1"/>
    <col min="90" max="95" width="9.75" customWidth="1"/>
    <col min="96" max="100" width="9.625" customWidth="1"/>
    <col min="102" max="102" width="10.25" customWidth="1"/>
    <col min="103" max="103" width="9.625" customWidth="1"/>
    <col min="105" max="105" width="10.25" customWidth="1"/>
    <col min="106" max="106" width="9.75" customWidth="1"/>
    <col min="107" max="107" width="9.625" customWidth="1"/>
    <col min="108" max="108" width="9.75" customWidth="1"/>
    <col min="109" max="110" width="9.625" customWidth="1"/>
    <col min="111" max="111" width="9.75" customWidth="1"/>
    <col min="112" max="112" width="9.625" customWidth="1"/>
    <col min="113" max="121" width="9.75" customWidth="1"/>
    <col min="122" max="1025" width="9.625" customWidth="1"/>
  </cols>
  <sheetData>
    <row r="1" spans="1:125" s="51" customFormat="1" ht="37.5" customHeight="1">
      <c r="A1" s="781" t="s">
        <v>1375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  <c r="N1" s="781"/>
      <c r="O1" s="781"/>
      <c r="P1" s="781"/>
      <c r="Q1" s="781"/>
      <c r="R1" s="781"/>
      <c r="S1" s="781"/>
      <c r="T1" s="781"/>
      <c r="U1" s="781"/>
      <c r="V1" s="781"/>
      <c r="W1" s="781"/>
      <c r="X1" s="781"/>
      <c r="Y1" s="781"/>
      <c r="Z1" s="781"/>
      <c r="AA1" s="781"/>
      <c r="AB1" s="781"/>
      <c r="AC1" s="781"/>
      <c r="AD1" s="781"/>
      <c r="AE1" s="781"/>
      <c r="AF1" s="781"/>
      <c r="AG1" s="781"/>
      <c r="AH1" s="781"/>
      <c r="AI1" s="781"/>
      <c r="AJ1" s="781"/>
      <c r="AK1" s="781"/>
      <c r="AL1" s="781"/>
      <c r="AM1" s="781"/>
      <c r="AN1" s="781"/>
      <c r="AO1" s="781"/>
      <c r="AP1" s="781"/>
      <c r="AQ1" s="781"/>
      <c r="AR1" s="781"/>
      <c r="AS1" s="781"/>
      <c r="AT1" s="781"/>
      <c r="AU1" s="781"/>
      <c r="AV1" s="781"/>
      <c r="AW1" s="781"/>
      <c r="AX1" s="781"/>
      <c r="AY1" s="781"/>
      <c r="AZ1" s="781"/>
      <c r="BA1" s="781"/>
      <c r="BB1" s="781"/>
      <c r="BC1" s="781"/>
      <c r="BD1" s="781"/>
      <c r="BE1" s="781"/>
      <c r="BF1" s="781"/>
      <c r="BG1" s="781"/>
      <c r="BH1" s="781"/>
      <c r="BI1" s="781"/>
      <c r="BJ1" s="781"/>
      <c r="BK1" s="781"/>
      <c r="BL1" s="781"/>
      <c r="BM1" s="781"/>
      <c r="BN1" s="781"/>
      <c r="BO1" s="781"/>
      <c r="BP1" s="781"/>
      <c r="BQ1" s="781"/>
      <c r="BR1" s="781"/>
      <c r="BS1" s="781"/>
      <c r="BT1" s="781"/>
      <c r="BU1" s="781"/>
      <c r="BV1" s="781"/>
      <c r="BW1" s="781"/>
      <c r="BX1" s="781"/>
      <c r="BY1" s="781"/>
      <c r="BZ1" s="781"/>
      <c r="CA1" s="781"/>
      <c r="CB1" s="781"/>
      <c r="CC1" s="781"/>
      <c r="CD1" s="781"/>
      <c r="CE1" s="781"/>
      <c r="CF1" s="781"/>
      <c r="CG1" s="781"/>
      <c r="CH1" s="781"/>
      <c r="CI1" s="781"/>
      <c r="CJ1" s="781"/>
      <c r="CK1" s="781"/>
      <c r="CL1" s="781"/>
      <c r="CM1" s="781"/>
      <c r="CN1" s="781"/>
      <c r="CO1" s="781"/>
      <c r="CP1" s="781"/>
      <c r="CQ1" s="781"/>
      <c r="CR1" s="781"/>
      <c r="CS1" s="781"/>
      <c r="CT1" s="781"/>
      <c r="CU1" s="781"/>
      <c r="CV1" s="781"/>
      <c r="CW1" s="781"/>
      <c r="CX1" s="781"/>
      <c r="CY1" s="781"/>
      <c r="CZ1" s="781"/>
      <c r="DA1" s="781"/>
      <c r="DB1" s="781"/>
      <c r="DC1" s="781"/>
      <c r="DD1" s="781"/>
      <c r="DE1" s="781"/>
      <c r="DF1" s="781"/>
      <c r="DG1" s="781"/>
      <c r="DH1" s="67"/>
      <c r="DI1" s="67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</row>
    <row r="2" spans="1:125" s="51" customFormat="1" ht="54" customHeight="1">
      <c r="A2" s="782" t="s">
        <v>0</v>
      </c>
      <c r="B2" s="777" t="s">
        <v>1490</v>
      </c>
      <c r="C2" s="777" t="s">
        <v>2</v>
      </c>
      <c r="D2" s="777" t="s">
        <v>3</v>
      </c>
      <c r="E2" s="777" t="s">
        <v>1489</v>
      </c>
      <c r="F2" s="777"/>
      <c r="G2" s="777"/>
      <c r="H2" s="777" t="s">
        <v>1488</v>
      </c>
      <c r="I2" s="777" t="s">
        <v>1487</v>
      </c>
      <c r="J2" s="777" t="s">
        <v>1486</v>
      </c>
      <c r="K2" s="777" t="s">
        <v>1485</v>
      </c>
      <c r="L2" s="780" t="s">
        <v>1484</v>
      </c>
      <c r="M2" s="780" t="s">
        <v>1483</v>
      </c>
      <c r="N2" s="777" t="s">
        <v>1482</v>
      </c>
      <c r="O2" s="777" t="s">
        <v>1481</v>
      </c>
      <c r="P2" s="777" t="s">
        <v>1480</v>
      </c>
      <c r="Q2" s="774" t="s">
        <v>1479</v>
      </c>
      <c r="R2" s="774" t="s">
        <v>1478</v>
      </c>
      <c r="S2" s="774" t="s">
        <v>1477</v>
      </c>
      <c r="T2" s="774"/>
      <c r="U2" s="774"/>
      <c r="V2" s="774" t="s">
        <v>14</v>
      </c>
      <c r="W2" s="774"/>
      <c r="X2" s="774"/>
      <c r="Y2" s="774"/>
      <c r="Z2" s="774"/>
      <c r="AA2" s="774"/>
      <c r="AB2" s="774"/>
      <c r="AC2" s="774" t="s">
        <v>13</v>
      </c>
      <c r="AD2" s="783" t="s">
        <v>1476</v>
      </c>
      <c r="AE2" s="772" t="s">
        <v>1475</v>
      </c>
      <c r="AF2" s="772" t="s">
        <v>1474</v>
      </c>
      <c r="AG2" s="773" t="s">
        <v>1471</v>
      </c>
      <c r="AH2" s="773" t="s">
        <v>1470</v>
      </c>
      <c r="AI2" s="773" t="s">
        <v>17</v>
      </c>
      <c r="AJ2" s="773"/>
      <c r="AK2" s="773"/>
      <c r="AL2" s="773"/>
      <c r="AM2" s="773"/>
      <c r="AN2" s="773"/>
      <c r="AO2" s="773"/>
      <c r="AP2" s="773"/>
      <c r="AQ2" s="772" t="s">
        <v>1473</v>
      </c>
      <c r="AR2" s="773" t="s">
        <v>1471</v>
      </c>
      <c r="AS2" s="773" t="s">
        <v>1470</v>
      </c>
      <c r="AT2" s="773" t="s">
        <v>18</v>
      </c>
      <c r="AU2" s="773"/>
      <c r="AV2" s="773"/>
      <c r="AW2" s="773"/>
      <c r="AX2" s="773"/>
      <c r="AY2" s="773"/>
      <c r="AZ2" s="773"/>
      <c r="BA2" s="773"/>
      <c r="BB2" s="772" t="s">
        <v>1472</v>
      </c>
      <c r="BC2" s="773" t="s">
        <v>1471</v>
      </c>
      <c r="BD2" s="773" t="s">
        <v>1470</v>
      </c>
      <c r="BE2" s="773" t="s">
        <v>20</v>
      </c>
      <c r="BF2" s="773"/>
      <c r="BG2" s="773"/>
      <c r="BH2" s="773"/>
      <c r="BI2" s="773"/>
      <c r="BJ2" s="773"/>
      <c r="BK2" s="773"/>
      <c r="BL2" s="773"/>
      <c r="BM2" s="771" t="s">
        <v>21</v>
      </c>
      <c r="BN2" s="771"/>
      <c r="BO2" s="53" t="s">
        <v>1469</v>
      </c>
      <c r="BP2" s="53" t="s">
        <v>23</v>
      </c>
      <c r="BQ2" s="776" t="s">
        <v>1468</v>
      </c>
      <c r="BR2" s="777" t="s">
        <v>25</v>
      </c>
      <c r="BS2" s="777" t="s">
        <v>1467</v>
      </c>
      <c r="BT2" s="777" t="s">
        <v>1466</v>
      </c>
      <c r="BU2" s="776" t="s">
        <v>1465</v>
      </c>
      <c r="BV2" s="777" t="s">
        <v>1464</v>
      </c>
      <c r="BW2" s="777" t="s">
        <v>1463</v>
      </c>
      <c r="BX2" s="776" t="s">
        <v>1462</v>
      </c>
      <c r="BY2" s="777" t="s">
        <v>1461</v>
      </c>
      <c r="BZ2" s="777" t="s">
        <v>1460</v>
      </c>
      <c r="CA2" s="778" t="s">
        <v>34</v>
      </c>
      <c r="CB2" s="778"/>
      <c r="CC2" s="778"/>
      <c r="CD2" s="778"/>
      <c r="CE2" s="778"/>
      <c r="CF2" s="778"/>
      <c r="CG2" s="778"/>
      <c r="CH2" s="778"/>
      <c r="CI2" s="778"/>
      <c r="CJ2" s="779" t="s">
        <v>1395</v>
      </c>
      <c r="CK2" s="779"/>
      <c r="CL2" s="774" t="s">
        <v>1459</v>
      </c>
      <c r="CM2" s="65" t="s">
        <v>1393</v>
      </c>
      <c r="CN2" s="774" t="s">
        <v>35</v>
      </c>
      <c r="CO2" s="774"/>
      <c r="CP2" s="774"/>
      <c r="CQ2" s="774"/>
      <c r="CR2" s="774"/>
      <c r="CS2" s="774"/>
      <c r="CT2" s="774"/>
      <c r="CU2" s="774"/>
      <c r="CV2" s="775" t="s">
        <v>36</v>
      </c>
      <c r="CW2" s="775"/>
      <c r="CX2" s="775"/>
      <c r="CY2" s="775" t="s">
        <v>37</v>
      </c>
      <c r="CZ2" s="775"/>
      <c r="DA2" s="775"/>
      <c r="DB2" s="771" t="s">
        <v>38</v>
      </c>
      <c r="DC2" s="771"/>
      <c r="DD2" s="771"/>
      <c r="DE2" s="771"/>
      <c r="DF2" s="771"/>
      <c r="DG2" s="771" t="s">
        <v>39</v>
      </c>
      <c r="DH2" s="771"/>
      <c r="DI2" s="771" t="s">
        <v>40</v>
      </c>
      <c r="DJ2" s="771"/>
      <c r="DK2" s="771"/>
      <c r="DL2" s="771"/>
      <c r="DM2" s="771"/>
      <c r="DN2" s="771"/>
      <c r="DO2" s="771"/>
      <c r="DP2" s="771"/>
      <c r="DQ2" s="771"/>
      <c r="DR2" s="64"/>
      <c r="DS2" s="64"/>
      <c r="DT2" s="64"/>
      <c r="DU2" s="52"/>
    </row>
    <row r="3" spans="1:125" s="51" customFormat="1" ht="162.75" customHeight="1">
      <c r="A3" s="782"/>
      <c r="B3" s="782"/>
      <c r="C3" s="782"/>
      <c r="D3" s="782"/>
      <c r="E3" s="63" t="s">
        <v>1458</v>
      </c>
      <c r="F3" s="63" t="s">
        <v>1457</v>
      </c>
      <c r="G3" s="63" t="s">
        <v>1456</v>
      </c>
      <c r="H3" s="777"/>
      <c r="I3" s="777"/>
      <c r="J3" s="777"/>
      <c r="K3" s="777"/>
      <c r="L3" s="777"/>
      <c r="M3" s="777"/>
      <c r="N3" s="777"/>
      <c r="O3" s="777"/>
      <c r="P3" s="777"/>
      <c r="Q3" s="777"/>
      <c r="R3" s="777"/>
      <c r="S3" s="55" t="s">
        <v>1455</v>
      </c>
      <c r="T3" s="55" t="s">
        <v>45</v>
      </c>
      <c r="U3" s="55" t="s">
        <v>1454</v>
      </c>
      <c r="V3" s="55" t="s">
        <v>1453</v>
      </c>
      <c r="W3" s="55" t="s">
        <v>1452</v>
      </c>
      <c r="X3" s="55" t="s">
        <v>1451</v>
      </c>
      <c r="Y3" s="55" t="s">
        <v>1444</v>
      </c>
      <c r="Z3" s="55" t="s">
        <v>1444</v>
      </c>
      <c r="AA3" s="55" t="s">
        <v>1444</v>
      </c>
      <c r="AB3" s="55" t="s">
        <v>1450</v>
      </c>
      <c r="AC3" s="774"/>
      <c r="AD3" s="774"/>
      <c r="AE3" s="774"/>
      <c r="AF3" s="774"/>
      <c r="AG3" s="774"/>
      <c r="AH3" s="774"/>
      <c r="AI3" s="62" t="s">
        <v>1449</v>
      </c>
      <c r="AJ3" s="62" t="s">
        <v>1448</v>
      </c>
      <c r="AK3" s="62" t="s">
        <v>1447</v>
      </c>
      <c r="AL3" s="62" t="s">
        <v>1446</v>
      </c>
      <c r="AM3" s="62" t="s">
        <v>1445</v>
      </c>
      <c r="AN3" s="62" t="s">
        <v>1444</v>
      </c>
      <c r="AO3" s="62" t="s">
        <v>1444</v>
      </c>
      <c r="AP3" s="62" t="s">
        <v>1444</v>
      </c>
      <c r="AQ3" s="772"/>
      <c r="AR3" s="772"/>
      <c r="AS3" s="772"/>
      <c r="AT3" s="62" t="s">
        <v>1449</v>
      </c>
      <c r="AU3" s="62" t="s">
        <v>1448</v>
      </c>
      <c r="AV3" s="62" t="s">
        <v>1447</v>
      </c>
      <c r="AW3" s="62" t="s">
        <v>1446</v>
      </c>
      <c r="AX3" s="62" t="s">
        <v>1445</v>
      </c>
      <c r="AY3" s="62" t="s">
        <v>1444</v>
      </c>
      <c r="AZ3" s="62" t="s">
        <v>1444</v>
      </c>
      <c r="BA3" s="62" t="s">
        <v>1444</v>
      </c>
      <c r="BB3" s="772"/>
      <c r="BC3" s="772"/>
      <c r="BD3" s="772"/>
      <c r="BE3" s="62" t="s">
        <v>1449</v>
      </c>
      <c r="BF3" s="62" t="s">
        <v>1448</v>
      </c>
      <c r="BG3" s="62" t="s">
        <v>1447</v>
      </c>
      <c r="BH3" s="62" t="s">
        <v>1446</v>
      </c>
      <c r="BI3" s="62" t="s">
        <v>1445</v>
      </c>
      <c r="BJ3" s="62" t="s">
        <v>1444</v>
      </c>
      <c r="BK3" s="62" t="s">
        <v>1444</v>
      </c>
      <c r="BL3" s="62" t="s">
        <v>1444</v>
      </c>
      <c r="BM3" s="61" t="s">
        <v>1443</v>
      </c>
      <c r="BN3" s="61" t="s">
        <v>1442</v>
      </c>
      <c r="BO3" s="61" t="s">
        <v>1441</v>
      </c>
      <c r="BP3" s="61" t="s">
        <v>1440</v>
      </c>
      <c r="BQ3" s="776"/>
      <c r="BR3" s="776"/>
      <c r="BS3" s="776"/>
      <c r="BT3" s="776"/>
      <c r="BU3" s="776"/>
      <c r="BV3" s="776"/>
      <c r="BW3" s="776"/>
      <c r="BX3" s="776"/>
      <c r="BY3" s="776"/>
      <c r="BZ3" s="776"/>
      <c r="CA3" s="60" t="s">
        <v>1439</v>
      </c>
      <c r="CB3" s="60" t="s">
        <v>62</v>
      </c>
      <c r="CC3" s="60" t="s">
        <v>1438</v>
      </c>
      <c r="CD3" s="60" t="s">
        <v>1437</v>
      </c>
      <c r="CE3" s="60" t="s">
        <v>1436</v>
      </c>
      <c r="CF3" s="60" t="s">
        <v>1435</v>
      </c>
      <c r="CG3" s="60" t="s">
        <v>1434</v>
      </c>
      <c r="CH3" s="60" t="s">
        <v>1433</v>
      </c>
      <c r="CI3" s="60" t="s">
        <v>1432</v>
      </c>
      <c r="CJ3" s="59" t="s">
        <v>1431</v>
      </c>
      <c r="CK3" s="58" t="s">
        <v>1430</v>
      </c>
      <c r="CL3" s="774"/>
      <c r="CM3" s="57" t="s">
        <v>1429</v>
      </c>
      <c r="CN3" s="55" t="s">
        <v>1428</v>
      </c>
      <c r="CO3" s="56" t="s">
        <v>1427</v>
      </c>
      <c r="CP3" s="56" t="s">
        <v>1426</v>
      </c>
      <c r="CQ3" s="55" t="s">
        <v>1425</v>
      </c>
      <c r="CR3" s="55" t="s">
        <v>1405</v>
      </c>
      <c r="CS3" s="55" t="s">
        <v>1405</v>
      </c>
      <c r="CT3" s="55" t="s">
        <v>1405</v>
      </c>
      <c r="CU3" s="55" t="s">
        <v>1405</v>
      </c>
      <c r="CV3" s="54" t="s">
        <v>1424</v>
      </c>
      <c r="CW3" s="54" t="s">
        <v>1422</v>
      </c>
      <c r="CX3" s="54" t="s">
        <v>1421</v>
      </c>
      <c r="CY3" s="54" t="s">
        <v>1423</v>
      </c>
      <c r="CZ3" s="54" t="s">
        <v>1422</v>
      </c>
      <c r="DA3" s="54" t="s">
        <v>1421</v>
      </c>
      <c r="DB3" s="53" t="s">
        <v>1420</v>
      </c>
      <c r="DC3" s="53" t="s">
        <v>1419</v>
      </c>
      <c r="DD3" s="53" t="s">
        <v>1418</v>
      </c>
      <c r="DE3" s="53" t="s">
        <v>1417</v>
      </c>
      <c r="DF3" s="53" t="s">
        <v>1416</v>
      </c>
      <c r="DG3" s="53" t="s">
        <v>1415</v>
      </c>
      <c r="DH3" s="53" t="s">
        <v>81</v>
      </c>
      <c r="DI3" s="53" t="s">
        <v>1414</v>
      </c>
      <c r="DJ3" s="53" t="s">
        <v>1413</v>
      </c>
      <c r="DK3" s="53" t="s">
        <v>1412</v>
      </c>
      <c r="DL3" s="53" t="s">
        <v>1411</v>
      </c>
      <c r="DM3" s="53" t="s">
        <v>1410</v>
      </c>
      <c r="DN3" s="53" t="s">
        <v>1409</v>
      </c>
      <c r="DO3" s="53" t="s">
        <v>1408</v>
      </c>
      <c r="DP3" s="53" t="s">
        <v>1407</v>
      </c>
      <c r="DQ3" s="53" t="s">
        <v>1406</v>
      </c>
      <c r="DR3" s="53" t="s">
        <v>1405</v>
      </c>
      <c r="DS3" s="53" t="s">
        <v>1405</v>
      </c>
      <c r="DT3" s="53" t="s">
        <v>1405</v>
      </c>
      <c r="DU3" s="52"/>
    </row>
    <row r="4" spans="1:125" ht="44.1" customHeight="1">
      <c r="A4" s="50">
        <v>1</v>
      </c>
      <c r="B4" s="389" t="s">
        <v>133</v>
      </c>
      <c r="C4" s="389" t="s">
        <v>134</v>
      </c>
      <c r="D4" s="389" t="s">
        <v>1799</v>
      </c>
      <c r="E4" s="389">
        <v>0</v>
      </c>
      <c r="F4" s="389">
        <v>1</v>
      </c>
      <c r="G4" s="389">
        <v>1</v>
      </c>
      <c r="H4" s="389">
        <v>121.39833400000001</v>
      </c>
      <c r="I4" s="389">
        <v>24.655832</v>
      </c>
      <c r="J4" s="389" t="s">
        <v>135</v>
      </c>
      <c r="K4" s="389" t="s">
        <v>94</v>
      </c>
      <c r="L4" s="388" t="s">
        <v>136</v>
      </c>
      <c r="M4" s="389" t="s">
        <v>137</v>
      </c>
      <c r="N4" s="389">
        <v>1</v>
      </c>
      <c r="O4" s="389">
        <v>1.5</v>
      </c>
      <c r="P4" s="389">
        <v>0</v>
      </c>
      <c r="Q4" s="389">
        <v>143</v>
      </c>
      <c r="R4" s="389">
        <v>369</v>
      </c>
      <c r="S4" s="389">
        <v>1</v>
      </c>
      <c r="T4" s="389">
        <v>0</v>
      </c>
      <c r="U4" s="389">
        <v>0</v>
      </c>
      <c r="V4" s="389">
        <v>20</v>
      </c>
      <c r="W4" s="389">
        <v>8</v>
      </c>
      <c r="X4" s="389">
        <v>6</v>
      </c>
      <c r="Y4" s="389"/>
      <c r="Z4" s="389"/>
      <c r="AA4" s="389"/>
      <c r="AB4" s="389">
        <v>0</v>
      </c>
      <c r="AC4" s="389">
        <v>0</v>
      </c>
      <c r="AD4" s="389">
        <v>0</v>
      </c>
      <c r="AE4" s="389">
        <v>1</v>
      </c>
      <c r="AF4" s="389">
        <v>0</v>
      </c>
      <c r="AG4" s="389"/>
      <c r="AH4" s="389"/>
      <c r="AI4" s="389"/>
      <c r="AJ4" s="389"/>
      <c r="AK4" s="389"/>
      <c r="AL4" s="389"/>
      <c r="AM4" s="389"/>
      <c r="AN4" s="389"/>
      <c r="AO4" s="389"/>
      <c r="AP4" s="389"/>
      <c r="AQ4" s="389">
        <v>1</v>
      </c>
      <c r="AR4" s="389">
        <v>121.374174</v>
      </c>
      <c r="AS4" s="389">
        <v>24.692778000000001</v>
      </c>
      <c r="AT4" s="389">
        <v>1</v>
      </c>
      <c r="AU4" s="389">
        <v>1</v>
      </c>
      <c r="AV4" s="389">
        <v>0</v>
      </c>
      <c r="AW4" s="389">
        <v>0</v>
      </c>
      <c r="AX4" s="389">
        <v>1</v>
      </c>
      <c r="AY4" s="389"/>
      <c r="AZ4" s="389"/>
      <c r="BA4" s="389"/>
      <c r="BB4" s="389"/>
      <c r="BC4" s="389"/>
      <c r="BD4" s="389"/>
      <c r="BE4" s="389"/>
      <c r="BF4" s="389"/>
      <c r="BG4" s="389"/>
      <c r="BH4" s="389"/>
      <c r="BI4" s="389"/>
      <c r="BJ4" s="389"/>
      <c r="BK4" s="389"/>
      <c r="BL4" s="389"/>
      <c r="BM4" s="389">
        <v>1</v>
      </c>
      <c r="BN4" s="389">
        <v>1</v>
      </c>
      <c r="BO4" s="389">
        <v>1</v>
      </c>
      <c r="BP4" s="389">
        <v>1</v>
      </c>
      <c r="BQ4" s="389">
        <v>1</v>
      </c>
      <c r="BR4" s="389" t="s">
        <v>138</v>
      </c>
      <c r="BS4" s="389">
        <v>121.38451499999999</v>
      </c>
      <c r="BT4" s="389">
        <v>24.678125999999999</v>
      </c>
      <c r="BU4" s="389">
        <v>1</v>
      </c>
      <c r="BV4" s="389">
        <v>121.38451499999999</v>
      </c>
      <c r="BW4" s="389">
        <v>24.678125999999999</v>
      </c>
      <c r="BX4" s="389">
        <v>1</v>
      </c>
      <c r="BY4" s="389">
        <v>121.38451499999999</v>
      </c>
      <c r="BZ4" s="389">
        <v>24.678125999999999</v>
      </c>
      <c r="CA4" s="768" t="s">
        <v>139</v>
      </c>
      <c r="CB4" s="768">
        <v>80</v>
      </c>
      <c r="CC4" s="768">
        <v>0.05</v>
      </c>
      <c r="CD4" s="768">
        <v>0.31</v>
      </c>
      <c r="CE4" s="768">
        <v>1</v>
      </c>
      <c r="CF4" s="768">
        <v>20</v>
      </c>
      <c r="CG4" s="768">
        <v>0</v>
      </c>
      <c r="CH4" s="768">
        <v>121.383939</v>
      </c>
      <c r="CI4" s="768">
        <v>24.678258</v>
      </c>
      <c r="CJ4" s="769"/>
      <c r="CK4" s="769"/>
      <c r="CL4" s="768">
        <v>1</v>
      </c>
      <c r="CM4" s="769"/>
      <c r="CN4" s="770">
        <v>7800</v>
      </c>
      <c r="CO4" s="770">
        <v>3504</v>
      </c>
      <c r="CP4" s="770">
        <v>127.8</v>
      </c>
      <c r="CQ4" s="770">
        <v>1128</v>
      </c>
      <c r="CR4" s="389"/>
      <c r="CS4" s="389"/>
      <c r="CT4" s="389"/>
      <c r="CU4" s="389"/>
      <c r="CV4" s="389" t="s">
        <v>140</v>
      </c>
      <c r="CW4" s="389">
        <v>121.38427799999999</v>
      </c>
      <c r="CX4" s="389">
        <v>24.68008</v>
      </c>
      <c r="CY4" s="389" t="s">
        <v>140</v>
      </c>
      <c r="CZ4" s="389">
        <v>121.38427799999999</v>
      </c>
      <c r="DA4" s="389">
        <v>24.68008</v>
      </c>
      <c r="DB4" s="389">
        <v>1</v>
      </c>
      <c r="DC4" s="389" t="s">
        <v>104</v>
      </c>
      <c r="DD4" s="389">
        <v>29</v>
      </c>
      <c r="DE4" s="389"/>
      <c r="DF4" s="389"/>
      <c r="DG4" s="389">
        <v>1</v>
      </c>
      <c r="DH4" s="389" t="s">
        <v>141</v>
      </c>
      <c r="DI4" s="389">
        <v>1</v>
      </c>
      <c r="DJ4" s="389">
        <v>1</v>
      </c>
      <c r="DK4" s="389">
        <v>0</v>
      </c>
      <c r="DL4" s="389">
        <v>0</v>
      </c>
      <c r="DM4" s="389">
        <v>0</v>
      </c>
      <c r="DN4" s="389">
        <v>0</v>
      </c>
      <c r="DO4" s="389">
        <v>1</v>
      </c>
      <c r="DP4" s="389">
        <v>0</v>
      </c>
      <c r="DQ4" s="389">
        <v>1</v>
      </c>
      <c r="DR4" s="389"/>
      <c r="DS4" s="389"/>
      <c r="DT4" s="390"/>
    </row>
    <row r="5" spans="1:125" ht="42.75">
      <c r="A5" s="50">
        <v>2</v>
      </c>
      <c r="B5" s="389" t="s">
        <v>133</v>
      </c>
      <c r="C5" s="389" t="s">
        <v>134</v>
      </c>
      <c r="D5" s="389" t="s">
        <v>1800</v>
      </c>
      <c r="E5" s="389">
        <v>0</v>
      </c>
      <c r="F5" s="389">
        <v>1</v>
      </c>
      <c r="G5" s="389">
        <v>1</v>
      </c>
      <c r="H5" s="389">
        <v>121.39865</v>
      </c>
      <c r="I5" s="389">
        <v>24.685851</v>
      </c>
      <c r="J5" s="389" t="s">
        <v>135</v>
      </c>
      <c r="K5" s="389" t="s">
        <v>94</v>
      </c>
      <c r="L5" s="388" t="s">
        <v>136</v>
      </c>
      <c r="M5" s="389" t="s">
        <v>137</v>
      </c>
      <c r="N5" s="389">
        <v>1</v>
      </c>
      <c r="O5" s="389">
        <v>1.5</v>
      </c>
      <c r="P5" s="389">
        <v>0</v>
      </c>
      <c r="Q5" s="389">
        <v>382</v>
      </c>
      <c r="R5" s="389">
        <v>1015</v>
      </c>
      <c r="S5" s="389">
        <v>0</v>
      </c>
      <c r="T5" s="389">
        <v>0</v>
      </c>
      <c r="U5" s="389">
        <v>1</v>
      </c>
      <c r="V5" s="389">
        <v>25</v>
      </c>
      <c r="W5" s="389">
        <v>16</v>
      </c>
      <c r="X5" s="389">
        <v>7</v>
      </c>
      <c r="Y5" s="389"/>
      <c r="Z5" s="389"/>
      <c r="AA5" s="389"/>
      <c r="AB5" s="389">
        <v>0</v>
      </c>
      <c r="AC5" s="406">
        <v>54</v>
      </c>
      <c r="AD5" s="406">
        <v>258</v>
      </c>
      <c r="AE5" s="389">
        <v>1</v>
      </c>
      <c r="AF5" s="389">
        <v>0</v>
      </c>
      <c r="AG5" s="389"/>
      <c r="AH5" s="389"/>
      <c r="AI5" s="389"/>
      <c r="AJ5" s="389"/>
      <c r="AK5" s="389"/>
      <c r="AL5" s="389"/>
      <c r="AM5" s="389"/>
      <c r="AN5" s="389"/>
      <c r="AO5" s="389"/>
      <c r="AP5" s="389"/>
      <c r="AQ5" s="389">
        <v>1</v>
      </c>
      <c r="AR5" s="389">
        <v>121.374174</v>
      </c>
      <c r="AS5" s="389">
        <v>24.692778000000001</v>
      </c>
      <c r="AT5" s="389">
        <v>1</v>
      </c>
      <c r="AU5" s="389">
        <v>1</v>
      </c>
      <c r="AV5" s="389">
        <v>0</v>
      </c>
      <c r="AW5" s="389">
        <v>0</v>
      </c>
      <c r="AX5" s="389">
        <v>1</v>
      </c>
      <c r="AY5" s="389"/>
      <c r="AZ5" s="389"/>
      <c r="BA5" s="389"/>
      <c r="BB5" s="389"/>
      <c r="BC5" s="389"/>
      <c r="BD5" s="389"/>
      <c r="BE5" s="389"/>
      <c r="BF5" s="389"/>
      <c r="BG5" s="389"/>
      <c r="BH5" s="389"/>
      <c r="BI5" s="389"/>
      <c r="BJ5" s="389"/>
      <c r="BK5" s="389"/>
      <c r="BL5" s="389"/>
      <c r="BM5" s="389">
        <v>1</v>
      </c>
      <c r="BN5" s="389">
        <v>1</v>
      </c>
      <c r="BO5" s="389">
        <v>1</v>
      </c>
      <c r="BP5" s="389">
        <v>1</v>
      </c>
      <c r="BQ5" s="389">
        <v>1</v>
      </c>
      <c r="BR5" s="389" t="s">
        <v>138</v>
      </c>
      <c r="BS5" s="389">
        <v>121.397678</v>
      </c>
      <c r="BT5" s="389">
        <v>24.678125999999999</v>
      </c>
      <c r="BU5" s="389">
        <v>1</v>
      </c>
      <c r="BV5" s="389">
        <v>121.397678</v>
      </c>
      <c r="BW5" s="389">
        <v>24.678125999999999</v>
      </c>
      <c r="BX5" s="389">
        <v>1</v>
      </c>
      <c r="BY5" s="389">
        <v>121.397678</v>
      </c>
      <c r="BZ5" s="389">
        <v>24.678125999999999</v>
      </c>
      <c r="CA5" s="768"/>
      <c r="CB5" s="768"/>
      <c r="CC5" s="768"/>
      <c r="CD5" s="768"/>
      <c r="CE5" s="768"/>
      <c r="CF5" s="768"/>
      <c r="CG5" s="768"/>
      <c r="CH5" s="768"/>
      <c r="CI5" s="768"/>
      <c r="CJ5" s="769"/>
      <c r="CK5" s="769"/>
      <c r="CL5" s="768"/>
      <c r="CM5" s="769"/>
      <c r="CN5" s="770"/>
      <c r="CO5" s="770"/>
      <c r="CP5" s="770"/>
      <c r="CQ5" s="770"/>
      <c r="CR5" s="389"/>
      <c r="CS5" s="389"/>
      <c r="CT5" s="389"/>
      <c r="CU5" s="389"/>
      <c r="CV5" s="389" t="s">
        <v>142</v>
      </c>
      <c r="CW5" s="389">
        <v>121.405934</v>
      </c>
      <c r="CX5" s="389">
        <v>24.690384000000002</v>
      </c>
      <c r="CY5" s="389" t="s">
        <v>142</v>
      </c>
      <c r="CZ5" s="389">
        <v>121.405934</v>
      </c>
      <c r="DA5" s="389">
        <v>24.690384000000002</v>
      </c>
      <c r="DB5" s="389">
        <v>1</v>
      </c>
      <c r="DC5" s="389" t="s">
        <v>104</v>
      </c>
      <c r="DD5" s="389">
        <v>29</v>
      </c>
      <c r="DE5" s="389"/>
      <c r="DF5" s="389"/>
      <c r="DG5" s="389">
        <v>1</v>
      </c>
      <c r="DH5" s="389" t="s">
        <v>141</v>
      </c>
      <c r="DI5" s="389">
        <v>1</v>
      </c>
      <c r="DJ5" s="389">
        <v>1</v>
      </c>
      <c r="DK5" s="389">
        <v>0</v>
      </c>
      <c r="DL5" s="389">
        <v>0</v>
      </c>
      <c r="DM5" s="389">
        <v>0</v>
      </c>
      <c r="DN5" s="389">
        <v>0</v>
      </c>
      <c r="DO5" s="389">
        <v>1</v>
      </c>
      <c r="DP5" s="389">
        <v>0</v>
      </c>
      <c r="DQ5" s="389">
        <v>1</v>
      </c>
      <c r="DR5" s="389"/>
      <c r="DS5" s="389"/>
      <c r="DT5" s="390"/>
    </row>
    <row r="6" spans="1:125" ht="44.1" customHeight="1">
      <c r="A6" s="50">
        <v>3</v>
      </c>
      <c r="B6" s="389" t="s">
        <v>133</v>
      </c>
      <c r="C6" s="389" t="s">
        <v>134</v>
      </c>
      <c r="D6" s="389" t="s">
        <v>1801</v>
      </c>
      <c r="E6" s="389">
        <v>0</v>
      </c>
      <c r="F6" s="389">
        <v>1</v>
      </c>
      <c r="G6" s="389">
        <v>1</v>
      </c>
      <c r="H6" s="389">
        <v>121.371945</v>
      </c>
      <c r="I6" s="389">
        <v>24.669991</v>
      </c>
      <c r="J6" s="389" t="s">
        <v>143</v>
      </c>
      <c r="K6" s="389" t="s">
        <v>94</v>
      </c>
      <c r="L6" s="388" t="s">
        <v>144</v>
      </c>
      <c r="M6" s="389" t="s">
        <v>145</v>
      </c>
      <c r="N6" s="389">
        <v>1</v>
      </c>
      <c r="O6" s="389">
        <v>1</v>
      </c>
      <c r="P6" s="389">
        <v>0</v>
      </c>
      <c r="Q6" s="389">
        <v>102</v>
      </c>
      <c r="R6" s="389">
        <v>357</v>
      </c>
      <c r="S6" s="389">
        <v>1</v>
      </c>
      <c r="T6" s="389">
        <v>0</v>
      </c>
      <c r="U6" s="389">
        <v>0</v>
      </c>
      <c r="V6" s="389">
        <v>8</v>
      </c>
      <c r="W6" s="389">
        <v>1</v>
      </c>
      <c r="X6" s="389">
        <v>6</v>
      </c>
      <c r="Y6" s="389"/>
      <c r="Z6" s="389"/>
      <c r="AA6" s="389"/>
      <c r="AB6" s="389">
        <v>0</v>
      </c>
      <c r="AC6" s="389">
        <v>0</v>
      </c>
      <c r="AD6" s="389">
        <v>0</v>
      </c>
      <c r="AE6" s="389">
        <v>1</v>
      </c>
      <c r="AF6" s="389">
        <v>0</v>
      </c>
      <c r="AG6" s="389"/>
      <c r="AH6" s="389"/>
      <c r="AI6" s="389"/>
      <c r="AJ6" s="389"/>
      <c r="AK6" s="389"/>
      <c r="AL6" s="389"/>
      <c r="AM6" s="389"/>
      <c r="AN6" s="389"/>
      <c r="AO6" s="389"/>
      <c r="AP6" s="389"/>
      <c r="AQ6" s="389">
        <v>1</v>
      </c>
      <c r="AR6" s="389">
        <v>121.372792</v>
      </c>
      <c r="AS6" s="389">
        <v>24.671486999999999</v>
      </c>
      <c r="AT6" s="389">
        <v>1</v>
      </c>
      <c r="AU6" s="389">
        <v>1</v>
      </c>
      <c r="AV6" s="389">
        <v>0</v>
      </c>
      <c r="AW6" s="389">
        <v>0</v>
      </c>
      <c r="AX6" s="389">
        <v>1</v>
      </c>
      <c r="AY6" s="389"/>
      <c r="AZ6" s="389"/>
      <c r="BA6" s="389"/>
      <c r="BB6" s="389"/>
      <c r="BC6" s="389"/>
      <c r="BD6" s="389"/>
      <c r="BE6" s="389"/>
      <c r="BF6" s="389"/>
      <c r="BG6" s="389"/>
      <c r="BH6" s="389"/>
      <c r="BI6" s="389"/>
      <c r="BJ6" s="389"/>
      <c r="BK6" s="389"/>
      <c r="BL6" s="389"/>
      <c r="BM6" s="389">
        <v>1</v>
      </c>
      <c r="BN6" s="389">
        <v>1</v>
      </c>
      <c r="BO6" s="389">
        <v>1</v>
      </c>
      <c r="BP6" s="389">
        <v>1</v>
      </c>
      <c r="BQ6" s="389">
        <v>1</v>
      </c>
      <c r="BR6" s="389" t="s">
        <v>146</v>
      </c>
      <c r="BS6" s="389">
        <v>121.367808</v>
      </c>
      <c r="BT6" s="389">
        <v>24.673622000000002</v>
      </c>
      <c r="BU6" s="389">
        <v>1</v>
      </c>
      <c r="BV6" s="389">
        <v>121.367808</v>
      </c>
      <c r="BW6" s="389">
        <v>24.673622000000002</v>
      </c>
      <c r="BX6" s="389">
        <v>1</v>
      </c>
      <c r="BY6" s="389">
        <v>121.367808</v>
      </c>
      <c r="BZ6" s="389">
        <v>24.673622000000002</v>
      </c>
      <c r="CA6" s="768" t="s">
        <v>147</v>
      </c>
      <c r="CB6" s="768">
        <v>150</v>
      </c>
      <c r="CC6" s="768">
        <v>0.19</v>
      </c>
      <c r="CD6" s="768">
        <v>0</v>
      </c>
      <c r="CE6" s="768">
        <v>1</v>
      </c>
      <c r="CF6" s="768">
        <v>0</v>
      </c>
      <c r="CG6" s="768">
        <v>40</v>
      </c>
      <c r="CH6" s="768">
        <v>121.367808</v>
      </c>
      <c r="CI6" s="768">
        <v>24.673622000000002</v>
      </c>
      <c r="CJ6" s="769"/>
      <c r="CK6" s="769"/>
      <c r="CL6" s="768">
        <v>1</v>
      </c>
      <c r="CM6" s="769"/>
      <c r="CN6" s="770">
        <v>194</v>
      </c>
      <c r="CO6" s="770">
        <v>3000</v>
      </c>
      <c r="CP6" s="770">
        <v>62.2</v>
      </c>
      <c r="CQ6" s="770">
        <v>480</v>
      </c>
      <c r="CR6" s="389"/>
      <c r="CS6" s="389"/>
      <c r="CT6" s="389"/>
      <c r="CU6" s="389"/>
      <c r="CV6" s="389" t="s">
        <v>148</v>
      </c>
      <c r="CW6" s="389">
        <v>121.368019</v>
      </c>
      <c r="CX6" s="389">
        <v>24.674002999999999</v>
      </c>
      <c r="CY6" s="389" t="s">
        <v>148</v>
      </c>
      <c r="CZ6" s="389">
        <v>121.368019</v>
      </c>
      <c r="DA6" s="389">
        <v>24.674002999999999</v>
      </c>
      <c r="DB6" s="389">
        <v>1</v>
      </c>
      <c r="DC6" s="389" t="s">
        <v>104</v>
      </c>
      <c r="DD6" s="389">
        <v>29</v>
      </c>
      <c r="DE6" s="389"/>
      <c r="DF6" s="389"/>
      <c r="DG6" s="389">
        <v>1</v>
      </c>
      <c r="DH6" s="389" t="s">
        <v>141</v>
      </c>
      <c r="DI6" s="389">
        <v>1</v>
      </c>
      <c r="DJ6" s="389">
        <v>1</v>
      </c>
      <c r="DK6" s="389">
        <v>0</v>
      </c>
      <c r="DL6" s="389">
        <v>0</v>
      </c>
      <c r="DM6" s="389">
        <v>0</v>
      </c>
      <c r="DN6" s="389">
        <v>0</v>
      </c>
      <c r="DO6" s="389">
        <v>1</v>
      </c>
      <c r="DP6" s="389">
        <v>0</v>
      </c>
      <c r="DQ6" s="389">
        <v>1</v>
      </c>
      <c r="DR6" s="389"/>
      <c r="DS6" s="389"/>
      <c r="DT6" s="390"/>
    </row>
    <row r="7" spans="1:125" ht="42.75">
      <c r="A7" s="50">
        <v>4</v>
      </c>
      <c r="B7" s="389" t="s">
        <v>133</v>
      </c>
      <c r="C7" s="389" t="s">
        <v>134</v>
      </c>
      <c r="D7" s="389" t="s">
        <v>1802</v>
      </c>
      <c r="E7" s="389">
        <v>0</v>
      </c>
      <c r="F7" s="389">
        <v>1</v>
      </c>
      <c r="G7" s="389">
        <v>1</v>
      </c>
      <c r="H7" s="389">
        <v>121.365301</v>
      </c>
      <c r="I7" s="389">
        <v>24.676563000000002</v>
      </c>
      <c r="J7" s="389" t="s">
        <v>143</v>
      </c>
      <c r="K7" s="389" t="s">
        <v>94</v>
      </c>
      <c r="L7" s="388" t="s">
        <v>144</v>
      </c>
      <c r="M7" s="389" t="s">
        <v>145</v>
      </c>
      <c r="N7" s="389">
        <v>1</v>
      </c>
      <c r="O7" s="389">
        <v>1</v>
      </c>
      <c r="P7" s="389">
        <v>0</v>
      </c>
      <c r="Q7" s="389">
        <v>137</v>
      </c>
      <c r="R7" s="389">
        <v>441</v>
      </c>
      <c r="S7" s="389">
        <v>1</v>
      </c>
      <c r="T7" s="389">
        <v>0</v>
      </c>
      <c r="U7" s="389">
        <v>0</v>
      </c>
      <c r="V7" s="389">
        <v>10</v>
      </c>
      <c r="W7" s="389">
        <v>1</v>
      </c>
      <c r="X7" s="389">
        <v>10</v>
      </c>
      <c r="Y7" s="389"/>
      <c r="Z7" s="389"/>
      <c r="AA7" s="389"/>
      <c r="AB7" s="389">
        <v>0</v>
      </c>
      <c r="AC7" s="389">
        <v>0</v>
      </c>
      <c r="AD7" s="389">
        <v>0</v>
      </c>
      <c r="AE7" s="389">
        <v>1</v>
      </c>
      <c r="AF7" s="389">
        <v>0</v>
      </c>
      <c r="AG7" s="389"/>
      <c r="AH7" s="389"/>
      <c r="AI7" s="389"/>
      <c r="AJ7" s="389"/>
      <c r="AK7" s="389"/>
      <c r="AL7" s="389"/>
      <c r="AM7" s="389"/>
      <c r="AN7" s="389"/>
      <c r="AO7" s="389"/>
      <c r="AP7" s="389"/>
      <c r="AQ7" s="389">
        <v>1</v>
      </c>
      <c r="AR7" s="389">
        <v>121.374134</v>
      </c>
      <c r="AS7" s="389">
        <v>24.692941999999999</v>
      </c>
      <c r="AT7" s="389">
        <v>1</v>
      </c>
      <c r="AU7" s="389">
        <v>1</v>
      </c>
      <c r="AV7" s="389">
        <v>0</v>
      </c>
      <c r="AW7" s="389">
        <v>0</v>
      </c>
      <c r="AX7" s="389">
        <v>1</v>
      </c>
      <c r="AY7" s="389"/>
      <c r="AZ7" s="389"/>
      <c r="BA7" s="389"/>
      <c r="BB7" s="389"/>
      <c r="BC7" s="389"/>
      <c r="BD7" s="389"/>
      <c r="BE7" s="389"/>
      <c r="BF7" s="389"/>
      <c r="BG7" s="389"/>
      <c r="BH7" s="389"/>
      <c r="BI7" s="389"/>
      <c r="BJ7" s="389"/>
      <c r="BK7" s="389"/>
      <c r="BL7" s="389"/>
      <c r="BM7" s="389">
        <v>1</v>
      </c>
      <c r="BN7" s="389">
        <v>1</v>
      </c>
      <c r="BO7" s="389">
        <v>1</v>
      </c>
      <c r="BP7" s="389">
        <v>1</v>
      </c>
      <c r="BQ7" s="389">
        <v>1</v>
      </c>
      <c r="BR7" s="389" t="s">
        <v>146</v>
      </c>
      <c r="BS7" s="389">
        <v>121.367808</v>
      </c>
      <c r="BT7" s="389">
        <v>24.673622000000002</v>
      </c>
      <c r="BU7" s="389">
        <v>1</v>
      </c>
      <c r="BV7" s="389">
        <v>121.367808</v>
      </c>
      <c r="BW7" s="389">
        <v>24.673622000000002</v>
      </c>
      <c r="BX7" s="389">
        <v>1</v>
      </c>
      <c r="BY7" s="389">
        <v>121.367808</v>
      </c>
      <c r="BZ7" s="389">
        <v>24.673622000000002</v>
      </c>
      <c r="CA7" s="768"/>
      <c r="CB7" s="768"/>
      <c r="CC7" s="768"/>
      <c r="CD7" s="768"/>
      <c r="CE7" s="768"/>
      <c r="CF7" s="768"/>
      <c r="CG7" s="768"/>
      <c r="CH7" s="768"/>
      <c r="CI7" s="768"/>
      <c r="CJ7" s="769"/>
      <c r="CK7" s="769"/>
      <c r="CL7" s="768"/>
      <c r="CM7" s="769"/>
      <c r="CN7" s="770"/>
      <c r="CO7" s="770"/>
      <c r="CP7" s="770"/>
      <c r="CQ7" s="770"/>
      <c r="CR7" s="389"/>
      <c r="CS7" s="389"/>
      <c r="CT7" s="389"/>
      <c r="CU7" s="389"/>
      <c r="CV7" s="389" t="s">
        <v>148</v>
      </c>
      <c r="CW7" s="389">
        <v>121.368019</v>
      </c>
      <c r="CX7" s="389">
        <v>24.674002999999999</v>
      </c>
      <c r="CY7" s="389" t="s">
        <v>148</v>
      </c>
      <c r="CZ7" s="389">
        <v>121.368019</v>
      </c>
      <c r="DA7" s="389">
        <v>24.674002999999999</v>
      </c>
      <c r="DB7" s="389">
        <v>1</v>
      </c>
      <c r="DC7" s="389" t="s">
        <v>104</v>
      </c>
      <c r="DD7" s="389">
        <v>29</v>
      </c>
      <c r="DE7" s="389"/>
      <c r="DF7" s="389"/>
      <c r="DG7" s="389">
        <v>1</v>
      </c>
      <c r="DH7" s="389" t="s">
        <v>141</v>
      </c>
      <c r="DI7" s="389">
        <v>1</v>
      </c>
      <c r="DJ7" s="389">
        <v>1</v>
      </c>
      <c r="DK7" s="389">
        <v>0</v>
      </c>
      <c r="DL7" s="389">
        <v>0</v>
      </c>
      <c r="DM7" s="389">
        <v>0</v>
      </c>
      <c r="DN7" s="389">
        <v>0</v>
      </c>
      <c r="DO7" s="389">
        <v>1</v>
      </c>
      <c r="DP7" s="389">
        <v>0</v>
      </c>
      <c r="DQ7" s="389">
        <v>1</v>
      </c>
      <c r="DR7" s="389"/>
      <c r="DS7" s="389"/>
      <c r="DT7" s="390"/>
    </row>
    <row r="8" spans="1:125" ht="44.1" customHeight="1">
      <c r="A8" s="50">
        <v>5</v>
      </c>
      <c r="B8" s="389" t="s">
        <v>133</v>
      </c>
      <c r="C8" s="389" t="s">
        <v>134</v>
      </c>
      <c r="D8" s="389" t="s">
        <v>1803</v>
      </c>
      <c r="E8" s="389">
        <v>0</v>
      </c>
      <c r="F8" s="389">
        <v>1</v>
      </c>
      <c r="G8" s="389">
        <v>1</v>
      </c>
      <c r="H8" s="389">
        <v>121.35619800000001</v>
      </c>
      <c r="I8" s="389">
        <v>24.725728</v>
      </c>
      <c r="J8" s="389" t="s">
        <v>149</v>
      </c>
      <c r="K8" s="389" t="s">
        <v>94</v>
      </c>
      <c r="L8" s="388" t="s">
        <v>150</v>
      </c>
      <c r="M8" s="389" t="s">
        <v>151</v>
      </c>
      <c r="N8" s="389">
        <v>1</v>
      </c>
      <c r="O8" s="389">
        <v>0.8</v>
      </c>
      <c r="P8" s="389">
        <v>0</v>
      </c>
      <c r="Q8" s="389">
        <v>90</v>
      </c>
      <c r="R8" s="389">
        <v>258</v>
      </c>
      <c r="S8" s="389">
        <v>1</v>
      </c>
      <c r="T8" s="389">
        <v>0</v>
      </c>
      <c r="U8" s="389">
        <v>0</v>
      </c>
      <c r="V8" s="389">
        <v>6</v>
      </c>
      <c r="W8" s="389">
        <v>0</v>
      </c>
      <c r="X8" s="389">
        <v>1</v>
      </c>
      <c r="Y8" s="389"/>
      <c r="Z8" s="389"/>
      <c r="AA8" s="389"/>
      <c r="AB8" s="389">
        <v>0</v>
      </c>
      <c r="AC8" s="406">
        <v>10</v>
      </c>
      <c r="AD8" s="406">
        <v>10</v>
      </c>
      <c r="AE8" s="389">
        <v>1</v>
      </c>
      <c r="AF8" s="389">
        <v>0</v>
      </c>
      <c r="AG8" s="389"/>
      <c r="AH8" s="389"/>
      <c r="AI8" s="389"/>
      <c r="AJ8" s="389"/>
      <c r="AK8" s="389"/>
      <c r="AL8" s="389"/>
      <c r="AM8" s="389"/>
      <c r="AN8" s="389"/>
      <c r="AO8" s="389"/>
      <c r="AP8" s="389"/>
      <c r="AQ8" s="389">
        <v>1</v>
      </c>
      <c r="AR8" s="389">
        <v>121.374134</v>
      </c>
      <c r="AS8" s="389">
        <v>24.692941999999999</v>
      </c>
      <c r="AT8" s="389">
        <v>1</v>
      </c>
      <c r="AU8" s="389">
        <v>1</v>
      </c>
      <c r="AV8" s="389">
        <v>0</v>
      </c>
      <c r="AW8" s="389">
        <v>0</v>
      </c>
      <c r="AX8" s="389">
        <v>1</v>
      </c>
      <c r="AY8" s="389"/>
      <c r="AZ8" s="389"/>
      <c r="BA8" s="389"/>
      <c r="BB8" s="389"/>
      <c r="BC8" s="389"/>
      <c r="BD8" s="389"/>
      <c r="BE8" s="389"/>
      <c r="BF8" s="389"/>
      <c r="BG8" s="389"/>
      <c r="BH8" s="389"/>
      <c r="BI8" s="389"/>
      <c r="BJ8" s="389"/>
      <c r="BK8" s="389"/>
      <c r="BL8" s="389"/>
      <c r="BM8" s="389">
        <v>1</v>
      </c>
      <c r="BN8" s="389">
        <v>1</v>
      </c>
      <c r="BO8" s="389">
        <v>1</v>
      </c>
      <c r="BP8" s="389">
        <v>1</v>
      </c>
      <c r="BQ8" s="389">
        <v>1</v>
      </c>
      <c r="BR8" s="389" t="s">
        <v>152</v>
      </c>
      <c r="BS8" s="389">
        <v>121.361324</v>
      </c>
      <c r="BT8" s="389">
        <v>24.711217000000001</v>
      </c>
      <c r="BU8" s="389">
        <v>1</v>
      </c>
      <c r="BV8" s="389">
        <v>121.361324</v>
      </c>
      <c r="BW8" s="389">
        <v>24.711217000000001</v>
      </c>
      <c r="BX8" s="389">
        <v>1</v>
      </c>
      <c r="BY8" s="389">
        <v>121.361324</v>
      </c>
      <c r="BZ8" s="389">
        <v>24.711217000000001</v>
      </c>
      <c r="CA8" s="768" t="s">
        <v>153</v>
      </c>
      <c r="CB8" s="768">
        <v>50</v>
      </c>
      <c r="CC8" s="768">
        <v>7.0000000000000007E-2</v>
      </c>
      <c r="CD8" s="768">
        <v>0</v>
      </c>
      <c r="CE8" s="768">
        <v>1</v>
      </c>
      <c r="CF8" s="768">
        <v>20</v>
      </c>
      <c r="CG8" s="768">
        <v>0</v>
      </c>
      <c r="CH8" s="768">
        <v>121.356399</v>
      </c>
      <c r="CI8" s="768">
        <v>24.705956</v>
      </c>
      <c r="CJ8" s="769"/>
      <c r="CK8" s="769"/>
      <c r="CL8" s="768">
        <v>1</v>
      </c>
      <c r="CM8" s="769"/>
      <c r="CN8" s="770">
        <v>1300</v>
      </c>
      <c r="CO8" s="770">
        <v>1500</v>
      </c>
      <c r="CP8" s="770">
        <v>31.1</v>
      </c>
      <c r="CQ8" s="770">
        <v>240</v>
      </c>
      <c r="CR8" s="389"/>
      <c r="CS8" s="389"/>
      <c r="CT8" s="389"/>
      <c r="CU8" s="389"/>
      <c r="CV8" s="389" t="s">
        <v>155</v>
      </c>
      <c r="CW8" s="389">
        <v>121.360606</v>
      </c>
      <c r="CX8" s="389">
        <v>24.712143999999999</v>
      </c>
      <c r="CY8" s="389" t="s">
        <v>155</v>
      </c>
      <c r="CZ8" s="389">
        <v>121.360606</v>
      </c>
      <c r="DA8" s="389">
        <v>24.712143999999999</v>
      </c>
      <c r="DB8" s="389">
        <v>1</v>
      </c>
      <c r="DC8" s="389" t="s">
        <v>104</v>
      </c>
      <c r="DD8" s="389">
        <v>29</v>
      </c>
      <c r="DE8" s="389"/>
      <c r="DF8" s="389"/>
      <c r="DG8" s="389">
        <v>1</v>
      </c>
      <c r="DH8" s="389" t="s">
        <v>141</v>
      </c>
      <c r="DI8" s="389">
        <v>1</v>
      </c>
      <c r="DJ8" s="389">
        <v>1</v>
      </c>
      <c r="DK8" s="389">
        <v>0</v>
      </c>
      <c r="DL8" s="389">
        <v>0</v>
      </c>
      <c r="DM8" s="389">
        <v>0</v>
      </c>
      <c r="DN8" s="389">
        <v>0</v>
      </c>
      <c r="DO8" s="389">
        <v>1</v>
      </c>
      <c r="DP8" s="389">
        <v>0</v>
      </c>
      <c r="DQ8" s="389">
        <v>1</v>
      </c>
      <c r="DR8" s="389"/>
      <c r="DS8" s="389"/>
      <c r="DT8" s="390"/>
    </row>
    <row r="9" spans="1:125" ht="42.75">
      <c r="A9" s="50">
        <v>6</v>
      </c>
      <c r="B9" s="389" t="s">
        <v>133</v>
      </c>
      <c r="C9" s="389" t="s">
        <v>134</v>
      </c>
      <c r="D9" s="389" t="s">
        <v>1804</v>
      </c>
      <c r="E9" s="389">
        <v>0</v>
      </c>
      <c r="F9" s="389">
        <v>1</v>
      </c>
      <c r="G9" s="389">
        <v>1</v>
      </c>
      <c r="H9" s="389">
        <v>121.37419199999999</v>
      </c>
      <c r="I9" s="389">
        <v>24.699895999999999</v>
      </c>
      <c r="J9" s="389" t="s">
        <v>149</v>
      </c>
      <c r="K9" s="389" t="s">
        <v>94</v>
      </c>
      <c r="L9" s="388" t="s">
        <v>150</v>
      </c>
      <c r="M9" s="389" t="s">
        <v>151</v>
      </c>
      <c r="N9" s="389">
        <v>1</v>
      </c>
      <c r="O9" s="389">
        <v>0.8</v>
      </c>
      <c r="P9" s="389">
        <v>0</v>
      </c>
      <c r="Q9" s="389">
        <v>20</v>
      </c>
      <c r="R9" s="389">
        <v>57</v>
      </c>
      <c r="S9" s="389">
        <v>1</v>
      </c>
      <c r="T9" s="389">
        <v>0</v>
      </c>
      <c r="U9" s="389">
        <v>0</v>
      </c>
      <c r="V9" s="389">
        <v>3</v>
      </c>
      <c r="W9" s="389">
        <v>0</v>
      </c>
      <c r="X9" s="389">
        <v>0</v>
      </c>
      <c r="Y9" s="389"/>
      <c r="Z9" s="389"/>
      <c r="AA9" s="389"/>
      <c r="AB9" s="389">
        <v>0</v>
      </c>
      <c r="AC9" s="406">
        <v>10</v>
      </c>
      <c r="AD9" s="406">
        <v>10</v>
      </c>
      <c r="AE9" s="389">
        <v>1</v>
      </c>
      <c r="AF9" s="389">
        <v>0</v>
      </c>
      <c r="AG9" s="389"/>
      <c r="AH9" s="389"/>
      <c r="AI9" s="389"/>
      <c r="AJ9" s="389"/>
      <c r="AK9" s="389"/>
      <c r="AL9" s="389"/>
      <c r="AM9" s="389"/>
      <c r="AN9" s="389"/>
      <c r="AO9" s="389"/>
      <c r="AP9" s="389"/>
      <c r="AQ9" s="389">
        <v>1</v>
      </c>
      <c r="AR9" s="389">
        <v>121.374134</v>
      </c>
      <c r="AS9" s="389">
        <v>24.692941999999999</v>
      </c>
      <c r="AT9" s="389">
        <v>1</v>
      </c>
      <c r="AU9" s="389">
        <v>1</v>
      </c>
      <c r="AV9" s="389">
        <v>0</v>
      </c>
      <c r="AW9" s="389">
        <v>0</v>
      </c>
      <c r="AX9" s="389">
        <v>1</v>
      </c>
      <c r="AY9" s="389"/>
      <c r="AZ9" s="389"/>
      <c r="BA9" s="389"/>
      <c r="BB9" s="389"/>
      <c r="BC9" s="389"/>
      <c r="BD9" s="389"/>
      <c r="BE9" s="389"/>
      <c r="BF9" s="389"/>
      <c r="BG9" s="389"/>
      <c r="BH9" s="389"/>
      <c r="BI9" s="389"/>
      <c r="BJ9" s="389"/>
      <c r="BK9" s="389"/>
      <c r="BL9" s="389"/>
      <c r="BM9" s="389">
        <v>1</v>
      </c>
      <c r="BN9" s="389">
        <v>1</v>
      </c>
      <c r="BO9" s="389">
        <v>1</v>
      </c>
      <c r="BP9" s="389">
        <v>1</v>
      </c>
      <c r="BQ9" s="389">
        <v>1</v>
      </c>
      <c r="BR9" s="389" t="s">
        <v>152</v>
      </c>
      <c r="BS9" s="389">
        <v>121.361324</v>
      </c>
      <c r="BT9" s="389">
        <v>24.711217000000001</v>
      </c>
      <c r="BU9" s="389">
        <v>1</v>
      </c>
      <c r="BV9" s="389">
        <v>121.361324</v>
      </c>
      <c r="BW9" s="389">
        <v>24.711217000000001</v>
      </c>
      <c r="BX9" s="389">
        <v>1</v>
      </c>
      <c r="BY9" s="389">
        <v>121.361324</v>
      </c>
      <c r="BZ9" s="389">
        <v>24.711217000000001</v>
      </c>
      <c r="CA9" s="768"/>
      <c r="CB9" s="768"/>
      <c r="CC9" s="768"/>
      <c r="CD9" s="768"/>
      <c r="CE9" s="768"/>
      <c r="CF9" s="768"/>
      <c r="CG9" s="768"/>
      <c r="CH9" s="768"/>
      <c r="CI9" s="768"/>
      <c r="CJ9" s="769"/>
      <c r="CK9" s="769"/>
      <c r="CL9" s="768"/>
      <c r="CM9" s="769"/>
      <c r="CN9" s="770"/>
      <c r="CO9" s="770"/>
      <c r="CP9" s="770"/>
      <c r="CQ9" s="770"/>
      <c r="CR9" s="389"/>
      <c r="CS9" s="389"/>
      <c r="CT9" s="389"/>
      <c r="CU9" s="389"/>
      <c r="CV9" s="389" t="s">
        <v>155</v>
      </c>
      <c r="CW9" s="389">
        <v>121.360606</v>
      </c>
      <c r="CX9" s="389">
        <v>24.712143999999999</v>
      </c>
      <c r="CY9" s="389" t="s">
        <v>155</v>
      </c>
      <c r="CZ9" s="389">
        <v>121.360606</v>
      </c>
      <c r="DA9" s="389">
        <v>24.712143999999999</v>
      </c>
      <c r="DB9" s="389">
        <v>1</v>
      </c>
      <c r="DC9" s="389" t="s">
        <v>104</v>
      </c>
      <c r="DD9" s="389">
        <v>29</v>
      </c>
      <c r="DE9" s="389"/>
      <c r="DF9" s="389"/>
      <c r="DG9" s="389">
        <v>1</v>
      </c>
      <c r="DH9" s="389" t="s">
        <v>141</v>
      </c>
      <c r="DI9" s="389">
        <v>1</v>
      </c>
      <c r="DJ9" s="389">
        <v>1</v>
      </c>
      <c r="DK9" s="389">
        <v>0</v>
      </c>
      <c r="DL9" s="389">
        <v>0</v>
      </c>
      <c r="DM9" s="389">
        <v>0</v>
      </c>
      <c r="DN9" s="389">
        <v>0</v>
      </c>
      <c r="DO9" s="389">
        <v>1</v>
      </c>
      <c r="DP9" s="389">
        <v>0</v>
      </c>
      <c r="DQ9" s="389">
        <v>1</v>
      </c>
      <c r="DR9" s="389"/>
      <c r="DS9" s="389"/>
      <c r="DT9" s="390"/>
    </row>
    <row r="10" spans="1:125" ht="42.75">
      <c r="A10" s="50">
        <v>7</v>
      </c>
      <c r="B10" s="389" t="s">
        <v>133</v>
      </c>
      <c r="C10" s="389" t="s">
        <v>134</v>
      </c>
      <c r="D10" s="389" t="s">
        <v>1805</v>
      </c>
      <c r="E10" s="389">
        <v>0</v>
      </c>
      <c r="F10" s="389">
        <v>1</v>
      </c>
      <c r="G10" s="389">
        <v>1</v>
      </c>
      <c r="H10" s="389">
        <v>121.356959</v>
      </c>
      <c r="I10" s="389">
        <v>24.707242999999998</v>
      </c>
      <c r="J10" s="389" t="s">
        <v>149</v>
      </c>
      <c r="K10" s="389" t="s">
        <v>94</v>
      </c>
      <c r="L10" s="388" t="s">
        <v>150</v>
      </c>
      <c r="M10" s="389" t="s">
        <v>151</v>
      </c>
      <c r="N10" s="389">
        <v>1</v>
      </c>
      <c r="O10" s="389">
        <v>0.8</v>
      </c>
      <c r="P10" s="389">
        <v>0</v>
      </c>
      <c r="Q10" s="389">
        <v>100</v>
      </c>
      <c r="R10" s="389">
        <v>315</v>
      </c>
      <c r="S10" s="389">
        <v>1</v>
      </c>
      <c r="T10" s="389">
        <v>0</v>
      </c>
      <c r="U10" s="389">
        <v>0</v>
      </c>
      <c r="V10" s="389">
        <v>2</v>
      </c>
      <c r="W10" s="389">
        <v>0</v>
      </c>
      <c r="X10" s="389">
        <v>1</v>
      </c>
      <c r="Y10" s="389"/>
      <c r="Z10" s="389"/>
      <c r="AA10" s="389"/>
      <c r="AB10" s="389">
        <v>0</v>
      </c>
      <c r="AC10" s="406">
        <v>10</v>
      </c>
      <c r="AD10" s="406">
        <v>10</v>
      </c>
      <c r="AE10" s="389">
        <v>1</v>
      </c>
      <c r="AF10" s="389">
        <v>0</v>
      </c>
      <c r="AG10" s="389"/>
      <c r="AH10" s="389"/>
      <c r="AI10" s="389"/>
      <c r="AJ10" s="389"/>
      <c r="AK10" s="389"/>
      <c r="AL10" s="389"/>
      <c r="AM10" s="389"/>
      <c r="AN10" s="389"/>
      <c r="AO10" s="389"/>
      <c r="AP10" s="389"/>
      <c r="AQ10" s="389">
        <v>1</v>
      </c>
      <c r="AR10" s="389">
        <v>121.374134</v>
      </c>
      <c r="AS10" s="389">
        <v>24.692941999999999</v>
      </c>
      <c r="AT10" s="389">
        <v>1</v>
      </c>
      <c r="AU10" s="389">
        <v>1</v>
      </c>
      <c r="AV10" s="389">
        <v>0</v>
      </c>
      <c r="AW10" s="389">
        <v>0</v>
      </c>
      <c r="AX10" s="389">
        <v>1</v>
      </c>
      <c r="AY10" s="389"/>
      <c r="AZ10" s="389"/>
      <c r="BA10" s="389"/>
      <c r="BB10" s="389"/>
      <c r="BC10" s="389"/>
      <c r="BD10" s="389"/>
      <c r="BE10" s="389"/>
      <c r="BF10" s="389"/>
      <c r="BG10" s="389"/>
      <c r="BH10" s="389"/>
      <c r="BI10" s="389"/>
      <c r="BJ10" s="389"/>
      <c r="BK10" s="389"/>
      <c r="BL10" s="389"/>
      <c r="BM10" s="389">
        <v>1</v>
      </c>
      <c r="BN10" s="389">
        <v>1</v>
      </c>
      <c r="BO10" s="389">
        <v>1</v>
      </c>
      <c r="BP10" s="389">
        <v>1</v>
      </c>
      <c r="BQ10" s="389">
        <v>1</v>
      </c>
      <c r="BR10" s="389" t="s">
        <v>152</v>
      </c>
      <c r="BS10" s="389">
        <v>121.361324</v>
      </c>
      <c r="BT10" s="389">
        <v>24.711217000000001</v>
      </c>
      <c r="BU10" s="389">
        <v>1</v>
      </c>
      <c r="BV10" s="389">
        <v>121.361324</v>
      </c>
      <c r="BW10" s="389">
        <v>24.711217000000001</v>
      </c>
      <c r="BX10" s="389">
        <v>1</v>
      </c>
      <c r="BY10" s="389">
        <v>121.361324</v>
      </c>
      <c r="BZ10" s="389">
        <v>24.711217000000001</v>
      </c>
      <c r="CA10" s="768"/>
      <c r="CB10" s="768"/>
      <c r="CC10" s="768"/>
      <c r="CD10" s="768"/>
      <c r="CE10" s="768"/>
      <c r="CF10" s="768"/>
      <c r="CG10" s="768"/>
      <c r="CH10" s="768"/>
      <c r="CI10" s="768"/>
      <c r="CJ10" s="769"/>
      <c r="CK10" s="769"/>
      <c r="CL10" s="768"/>
      <c r="CM10" s="769"/>
      <c r="CN10" s="770"/>
      <c r="CO10" s="770"/>
      <c r="CP10" s="770"/>
      <c r="CQ10" s="770"/>
      <c r="CR10" s="389"/>
      <c r="CS10" s="389"/>
      <c r="CT10" s="389"/>
      <c r="CU10" s="389"/>
      <c r="CV10" s="389" t="s">
        <v>155</v>
      </c>
      <c r="CW10" s="389">
        <v>121.360606</v>
      </c>
      <c r="CX10" s="389">
        <v>24.712143999999999</v>
      </c>
      <c r="CY10" s="389" t="s">
        <v>155</v>
      </c>
      <c r="CZ10" s="389">
        <v>121.360606</v>
      </c>
      <c r="DA10" s="389">
        <v>24.712143999999999</v>
      </c>
      <c r="DB10" s="389">
        <v>1</v>
      </c>
      <c r="DC10" s="389" t="s">
        <v>104</v>
      </c>
      <c r="DD10" s="389">
        <v>29</v>
      </c>
      <c r="DE10" s="389"/>
      <c r="DF10" s="389"/>
      <c r="DG10" s="389">
        <v>1</v>
      </c>
      <c r="DH10" s="389" t="s">
        <v>141</v>
      </c>
      <c r="DI10" s="389">
        <v>1</v>
      </c>
      <c r="DJ10" s="389">
        <v>1</v>
      </c>
      <c r="DK10" s="389">
        <v>0</v>
      </c>
      <c r="DL10" s="389">
        <v>0</v>
      </c>
      <c r="DM10" s="389">
        <v>0</v>
      </c>
      <c r="DN10" s="389">
        <v>0</v>
      </c>
      <c r="DO10" s="389">
        <v>1</v>
      </c>
      <c r="DP10" s="389">
        <v>0</v>
      </c>
      <c r="DQ10" s="389">
        <v>1</v>
      </c>
      <c r="DR10" s="389"/>
      <c r="DS10" s="389"/>
      <c r="DT10" s="390"/>
    </row>
    <row r="11" spans="1:125" ht="42.75">
      <c r="A11" s="50">
        <v>8</v>
      </c>
      <c r="B11" s="389" t="s">
        <v>133</v>
      </c>
      <c r="C11" s="389" t="s">
        <v>134</v>
      </c>
      <c r="D11" s="389" t="s">
        <v>1806</v>
      </c>
      <c r="E11" s="389">
        <v>0</v>
      </c>
      <c r="F11" s="389">
        <v>1</v>
      </c>
      <c r="G11" s="389">
        <v>1</v>
      </c>
      <c r="H11" s="389">
        <v>121.337838</v>
      </c>
      <c r="I11" s="389">
        <v>24.742684000000001</v>
      </c>
      <c r="J11" s="389" t="s">
        <v>149</v>
      </c>
      <c r="K11" s="389" t="s">
        <v>94</v>
      </c>
      <c r="L11" s="388" t="s">
        <v>150</v>
      </c>
      <c r="M11" s="389" t="s">
        <v>151</v>
      </c>
      <c r="N11" s="389">
        <v>1</v>
      </c>
      <c r="O11" s="389">
        <v>0.8</v>
      </c>
      <c r="P11" s="389">
        <v>0</v>
      </c>
      <c r="Q11" s="389">
        <v>15</v>
      </c>
      <c r="R11" s="389">
        <v>58</v>
      </c>
      <c r="S11" s="389">
        <v>1</v>
      </c>
      <c r="T11" s="389">
        <v>0</v>
      </c>
      <c r="U11" s="389">
        <v>0</v>
      </c>
      <c r="V11" s="389">
        <v>2</v>
      </c>
      <c r="W11" s="389">
        <v>0</v>
      </c>
      <c r="X11" s="389">
        <v>0</v>
      </c>
      <c r="Y11" s="389"/>
      <c r="Z11" s="389"/>
      <c r="AA11" s="389"/>
      <c r="AB11" s="389">
        <v>0</v>
      </c>
      <c r="AC11" s="406">
        <v>11</v>
      </c>
      <c r="AD11" s="406">
        <v>12</v>
      </c>
      <c r="AE11" s="389">
        <v>1</v>
      </c>
      <c r="AF11" s="389">
        <v>0</v>
      </c>
      <c r="AG11" s="389"/>
      <c r="AH11" s="389"/>
      <c r="AI11" s="389"/>
      <c r="AJ11" s="389"/>
      <c r="AK11" s="389"/>
      <c r="AL11" s="389"/>
      <c r="AM11" s="389"/>
      <c r="AN11" s="389"/>
      <c r="AO11" s="389"/>
      <c r="AP11" s="389"/>
      <c r="AQ11" s="389">
        <v>1</v>
      </c>
      <c r="AR11" s="389">
        <v>121.374134</v>
      </c>
      <c r="AS11" s="389">
        <v>24.692941999999999</v>
      </c>
      <c r="AT11" s="389">
        <v>1</v>
      </c>
      <c r="AU11" s="389">
        <v>1</v>
      </c>
      <c r="AV11" s="389">
        <v>0</v>
      </c>
      <c r="AW11" s="389">
        <v>0</v>
      </c>
      <c r="AX11" s="389">
        <v>1</v>
      </c>
      <c r="AY11" s="389"/>
      <c r="AZ11" s="389"/>
      <c r="BA11" s="389"/>
      <c r="BB11" s="389"/>
      <c r="BC11" s="389"/>
      <c r="BD11" s="389"/>
      <c r="BE11" s="389"/>
      <c r="BF11" s="389"/>
      <c r="BG11" s="389"/>
      <c r="BH11" s="389"/>
      <c r="BI11" s="389"/>
      <c r="BJ11" s="389"/>
      <c r="BK11" s="389"/>
      <c r="BL11" s="389"/>
      <c r="BM11" s="389">
        <v>1</v>
      </c>
      <c r="BN11" s="389">
        <v>1</v>
      </c>
      <c r="BO11" s="389">
        <v>1</v>
      </c>
      <c r="BP11" s="389">
        <v>1</v>
      </c>
      <c r="BQ11" s="389">
        <v>1</v>
      </c>
      <c r="BR11" s="389" t="s">
        <v>152</v>
      </c>
      <c r="BS11" s="389">
        <v>121.361324</v>
      </c>
      <c r="BT11" s="389">
        <v>24.711217000000001</v>
      </c>
      <c r="BU11" s="389">
        <v>1</v>
      </c>
      <c r="BV11" s="389">
        <v>121.361324</v>
      </c>
      <c r="BW11" s="389">
        <v>24.711217000000001</v>
      </c>
      <c r="BX11" s="389">
        <v>1</v>
      </c>
      <c r="BY11" s="389">
        <v>121.361324</v>
      </c>
      <c r="BZ11" s="389">
        <v>24.711217000000001</v>
      </c>
      <c r="CA11" s="768"/>
      <c r="CB11" s="768"/>
      <c r="CC11" s="768"/>
      <c r="CD11" s="768"/>
      <c r="CE11" s="768"/>
      <c r="CF11" s="768"/>
      <c r="CG11" s="768"/>
      <c r="CH11" s="768"/>
      <c r="CI11" s="768"/>
      <c r="CJ11" s="769"/>
      <c r="CK11" s="769"/>
      <c r="CL11" s="768"/>
      <c r="CM11" s="769"/>
      <c r="CN11" s="770"/>
      <c r="CO11" s="770"/>
      <c r="CP11" s="770"/>
      <c r="CQ11" s="770"/>
      <c r="CR11" s="389"/>
      <c r="CS11" s="389"/>
      <c r="CT11" s="389"/>
      <c r="CU11" s="389"/>
      <c r="CV11" s="389" t="s">
        <v>155</v>
      </c>
      <c r="CW11" s="389">
        <v>121.360606</v>
      </c>
      <c r="CX11" s="389">
        <v>24.712143999999999</v>
      </c>
      <c r="CY11" s="389" t="s">
        <v>155</v>
      </c>
      <c r="CZ11" s="389">
        <v>121.360606</v>
      </c>
      <c r="DA11" s="389">
        <v>24.712143999999999</v>
      </c>
      <c r="DB11" s="389">
        <v>1</v>
      </c>
      <c r="DC11" s="389" t="s">
        <v>104</v>
      </c>
      <c r="DD11" s="389">
        <v>29</v>
      </c>
      <c r="DE11" s="389"/>
      <c r="DF11" s="389"/>
      <c r="DG11" s="389">
        <v>1</v>
      </c>
      <c r="DH11" s="389" t="s">
        <v>141</v>
      </c>
      <c r="DI11" s="389">
        <v>1</v>
      </c>
      <c r="DJ11" s="389">
        <v>1</v>
      </c>
      <c r="DK11" s="389">
        <v>0</v>
      </c>
      <c r="DL11" s="389">
        <v>0</v>
      </c>
      <c r="DM11" s="389">
        <v>0</v>
      </c>
      <c r="DN11" s="389">
        <v>0</v>
      </c>
      <c r="DO11" s="389">
        <v>1</v>
      </c>
      <c r="DP11" s="389">
        <v>0</v>
      </c>
      <c r="DQ11" s="389">
        <v>1</v>
      </c>
      <c r="DR11" s="389"/>
      <c r="DS11" s="389"/>
      <c r="DT11" s="390"/>
    </row>
    <row r="12" spans="1:125" ht="42.75">
      <c r="A12" s="50">
        <v>9</v>
      </c>
      <c r="B12" s="389" t="s">
        <v>133</v>
      </c>
      <c r="C12" s="389" t="s">
        <v>134</v>
      </c>
      <c r="D12" s="389" t="s">
        <v>1807</v>
      </c>
      <c r="E12" s="389">
        <v>0</v>
      </c>
      <c r="F12" s="389">
        <v>1</v>
      </c>
      <c r="G12" s="389">
        <v>1</v>
      </c>
      <c r="H12" s="389">
        <v>121.36500700000001</v>
      </c>
      <c r="I12" s="389">
        <v>24.74259</v>
      </c>
      <c r="J12" s="389" t="s">
        <v>149</v>
      </c>
      <c r="K12" s="389" t="s">
        <v>94</v>
      </c>
      <c r="L12" s="388" t="s">
        <v>150</v>
      </c>
      <c r="M12" s="389" t="s">
        <v>151</v>
      </c>
      <c r="N12" s="389">
        <v>1</v>
      </c>
      <c r="O12" s="389">
        <v>0.8</v>
      </c>
      <c r="P12" s="389">
        <v>0</v>
      </c>
      <c r="Q12" s="389">
        <v>40</v>
      </c>
      <c r="R12" s="389">
        <v>181</v>
      </c>
      <c r="S12" s="389">
        <v>1</v>
      </c>
      <c r="T12" s="389">
        <v>0</v>
      </c>
      <c r="U12" s="389">
        <v>0</v>
      </c>
      <c r="V12" s="389">
        <v>2</v>
      </c>
      <c r="W12" s="389">
        <v>0</v>
      </c>
      <c r="X12" s="389">
        <v>0</v>
      </c>
      <c r="Y12" s="389"/>
      <c r="Z12" s="389"/>
      <c r="AA12" s="389"/>
      <c r="AB12" s="389">
        <v>0</v>
      </c>
      <c r="AC12" s="389">
        <v>0</v>
      </c>
      <c r="AD12" s="389">
        <v>0</v>
      </c>
      <c r="AE12" s="389">
        <v>1</v>
      </c>
      <c r="AF12" s="389">
        <v>0</v>
      </c>
      <c r="AG12" s="389"/>
      <c r="AH12" s="389"/>
      <c r="AI12" s="389"/>
      <c r="AJ12" s="389"/>
      <c r="AK12" s="389"/>
      <c r="AL12" s="389"/>
      <c r="AM12" s="389"/>
      <c r="AN12" s="389"/>
      <c r="AO12" s="389"/>
      <c r="AP12" s="389"/>
      <c r="AQ12" s="389">
        <v>1</v>
      </c>
      <c r="AR12" s="389">
        <v>121.353144</v>
      </c>
      <c r="AS12" s="389">
        <v>24.746914</v>
      </c>
      <c r="AT12" s="389">
        <v>1</v>
      </c>
      <c r="AU12" s="389">
        <v>1</v>
      </c>
      <c r="AV12" s="389">
        <v>0</v>
      </c>
      <c r="AW12" s="389">
        <v>0</v>
      </c>
      <c r="AX12" s="389">
        <v>1</v>
      </c>
      <c r="AY12" s="389"/>
      <c r="AZ12" s="389"/>
      <c r="BA12" s="389"/>
      <c r="BB12" s="389"/>
      <c r="BC12" s="389"/>
      <c r="BD12" s="389"/>
      <c r="BE12" s="389"/>
      <c r="BF12" s="389"/>
      <c r="BG12" s="389"/>
      <c r="BH12" s="389"/>
      <c r="BI12" s="389"/>
      <c r="BJ12" s="389"/>
      <c r="BK12" s="389"/>
      <c r="BL12" s="389"/>
      <c r="BM12" s="389">
        <v>1</v>
      </c>
      <c r="BN12" s="389">
        <v>1</v>
      </c>
      <c r="BO12" s="389">
        <v>1</v>
      </c>
      <c r="BP12" s="389">
        <v>1</v>
      </c>
      <c r="BQ12" s="389">
        <v>1</v>
      </c>
      <c r="BR12" s="389" t="s">
        <v>152</v>
      </c>
      <c r="BS12" s="389">
        <v>121.361324</v>
      </c>
      <c r="BT12" s="389">
        <v>24.711217000000001</v>
      </c>
      <c r="BU12" s="389">
        <v>1</v>
      </c>
      <c r="BV12" s="389">
        <v>121.361324</v>
      </c>
      <c r="BW12" s="389">
        <v>24.711217000000001</v>
      </c>
      <c r="BX12" s="389">
        <v>1</v>
      </c>
      <c r="BY12" s="389">
        <v>121.361324</v>
      </c>
      <c r="BZ12" s="389">
        <v>24.711217000000001</v>
      </c>
      <c r="CA12" s="389" t="s">
        <v>156</v>
      </c>
      <c r="CB12" s="389">
        <v>40</v>
      </c>
      <c r="CC12" s="391">
        <f>CB12/R12</f>
        <v>0.22099447513812154</v>
      </c>
      <c r="CD12" s="391">
        <v>0</v>
      </c>
      <c r="CE12" s="389">
        <v>1</v>
      </c>
      <c r="CF12" s="389">
        <v>20</v>
      </c>
      <c r="CG12" s="389">
        <v>0</v>
      </c>
      <c r="CH12" s="389">
        <v>121.366252</v>
      </c>
      <c r="CI12" s="389">
        <v>24.741330999999999</v>
      </c>
      <c r="CJ12" s="769"/>
      <c r="CK12" s="769"/>
      <c r="CL12" s="389">
        <v>1</v>
      </c>
      <c r="CM12" s="389"/>
      <c r="CN12" s="406">
        <v>36</v>
      </c>
      <c r="CO12" s="406">
        <v>1500</v>
      </c>
      <c r="CP12" s="406">
        <v>31.1</v>
      </c>
      <c r="CQ12" s="406">
        <v>240</v>
      </c>
      <c r="CR12" s="389"/>
      <c r="CS12" s="389"/>
      <c r="CT12" s="389"/>
      <c r="CU12" s="389"/>
      <c r="CV12" s="389" t="s">
        <v>155</v>
      </c>
      <c r="CW12" s="389">
        <v>121.360606</v>
      </c>
      <c r="CX12" s="389">
        <v>24.712143999999999</v>
      </c>
      <c r="CY12" s="389" t="s">
        <v>155</v>
      </c>
      <c r="CZ12" s="389">
        <v>121.360606</v>
      </c>
      <c r="DA12" s="389">
        <v>24.712143999999999</v>
      </c>
      <c r="DB12" s="389">
        <v>1</v>
      </c>
      <c r="DC12" s="389" t="s">
        <v>104</v>
      </c>
      <c r="DD12" s="389">
        <v>29</v>
      </c>
      <c r="DE12" s="389"/>
      <c r="DF12" s="389"/>
      <c r="DG12" s="389">
        <v>1</v>
      </c>
      <c r="DH12" s="389" t="s">
        <v>141</v>
      </c>
      <c r="DI12" s="389">
        <v>1</v>
      </c>
      <c r="DJ12" s="389">
        <v>1</v>
      </c>
      <c r="DK12" s="389">
        <v>0</v>
      </c>
      <c r="DL12" s="389">
        <v>0</v>
      </c>
      <c r="DM12" s="389">
        <v>0</v>
      </c>
      <c r="DN12" s="389">
        <v>0</v>
      </c>
      <c r="DO12" s="389">
        <v>1</v>
      </c>
      <c r="DP12" s="389">
        <v>0</v>
      </c>
      <c r="DQ12" s="389">
        <v>1</v>
      </c>
      <c r="DR12" s="389"/>
      <c r="DS12" s="389"/>
      <c r="DT12" s="390"/>
    </row>
  </sheetData>
  <mergeCells count="103">
    <mergeCell ref="AE2:AE3"/>
    <mergeCell ref="AF2:AF3"/>
    <mergeCell ref="AG2:AG3"/>
    <mergeCell ref="Q2:Q3"/>
    <mergeCell ref="R2:R3"/>
    <mergeCell ref="S2:U2"/>
    <mergeCell ref="V2:AB2"/>
    <mergeCell ref="AC2:AC3"/>
    <mergeCell ref="AD2:AD3"/>
    <mergeCell ref="K2:K3"/>
    <mergeCell ref="L2:L3"/>
    <mergeCell ref="M2:M3"/>
    <mergeCell ref="N2:N3"/>
    <mergeCell ref="O2:O3"/>
    <mergeCell ref="P2:P3"/>
    <mergeCell ref="BD2:BD3"/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BV2:BV3"/>
    <mergeCell ref="BW2:BW3"/>
    <mergeCell ref="AH2:AH3"/>
    <mergeCell ref="AI2:AP2"/>
    <mergeCell ref="AQ2:AQ3"/>
    <mergeCell ref="AR2:AR3"/>
    <mergeCell ref="AS2:AS3"/>
    <mergeCell ref="AT2:BA2"/>
    <mergeCell ref="BB2:BB3"/>
    <mergeCell ref="BC2:BC3"/>
    <mergeCell ref="CN2:CU2"/>
    <mergeCell ref="CV2:CX2"/>
    <mergeCell ref="CY2:DA2"/>
    <mergeCell ref="BE2:BL2"/>
    <mergeCell ref="BM2:BN2"/>
    <mergeCell ref="BQ2:BQ3"/>
    <mergeCell ref="BR2:BR3"/>
    <mergeCell ref="BS2:BS3"/>
    <mergeCell ref="BT2:BT3"/>
    <mergeCell ref="BU2:BU3"/>
    <mergeCell ref="BX2:BX3"/>
    <mergeCell ref="BY2:BY3"/>
    <mergeCell ref="BZ2:BZ3"/>
    <mergeCell ref="CA2:CI2"/>
    <mergeCell ref="CJ2:CK2"/>
    <mergeCell ref="CL2:CL3"/>
    <mergeCell ref="CG4:CG5"/>
    <mergeCell ref="CH4:CH5"/>
    <mergeCell ref="CI4:CI5"/>
    <mergeCell ref="CJ4:CK5"/>
    <mergeCell ref="CL4:CL5"/>
    <mergeCell ref="DB2:DF2"/>
    <mergeCell ref="DG2:DH2"/>
    <mergeCell ref="DI2:DQ2"/>
    <mergeCell ref="CA4:CA5"/>
    <mergeCell ref="CB4:CB5"/>
    <mergeCell ref="CC4:CC5"/>
    <mergeCell ref="CD4:CD5"/>
    <mergeCell ref="CE4:CE5"/>
    <mergeCell ref="CF4:CF5"/>
    <mergeCell ref="CN4:CN5"/>
    <mergeCell ref="CO4:CO5"/>
    <mergeCell ref="CP4:CP5"/>
    <mergeCell ref="CQ4:CQ5"/>
    <mergeCell ref="CM4:CM5"/>
    <mergeCell ref="CQ8:CQ11"/>
    <mergeCell ref="CA6:CA7"/>
    <mergeCell ref="CB6:CB7"/>
    <mergeCell ref="CC6:CC7"/>
    <mergeCell ref="CD6:CD7"/>
    <mergeCell ref="CE6:CE7"/>
    <mergeCell ref="CF6:CF7"/>
    <mergeCell ref="CG6:CG7"/>
    <mergeCell ref="CH6:CH7"/>
    <mergeCell ref="CI8:CI11"/>
    <mergeCell ref="CJ8:CK11"/>
    <mergeCell ref="CL8:CL11"/>
    <mergeCell ref="CM8:CM11"/>
    <mergeCell ref="CN8:CN11"/>
    <mergeCell ref="CO8:CO11"/>
    <mergeCell ref="CP6:CP7"/>
    <mergeCell ref="CQ6:CQ7"/>
    <mergeCell ref="CA8:CA11"/>
    <mergeCell ref="CB8:CB11"/>
    <mergeCell ref="CC8:CC11"/>
    <mergeCell ref="CD8:CD11"/>
    <mergeCell ref="CE8:CE11"/>
    <mergeCell ref="CF8:CF11"/>
    <mergeCell ref="CI6:CI7"/>
    <mergeCell ref="CG8:CG11"/>
    <mergeCell ref="CH8:CH11"/>
    <mergeCell ref="CJ12:CK12"/>
    <mergeCell ref="CJ6:CK7"/>
    <mergeCell ref="CL6:CL7"/>
    <mergeCell ref="CM6:CM7"/>
    <mergeCell ref="CN6:CN7"/>
    <mergeCell ref="CO6:CO7"/>
    <mergeCell ref="CP8:CP11"/>
  </mergeCells>
  <phoneticPr fontId="29" type="noConversion"/>
  <pageMargins left="0.7" right="0.7" top="0.3" bottom="0.3" header="0.3" footer="0.3"/>
  <pageSetup paperSize="77" scale="76" firstPageNumber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1"/>
  <sheetViews>
    <sheetView zoomScale="55" zoomScaleNormal="55" workbookViewId="0">
      <selection activeCell="B4" sqref="B4:DT16"/>
    </sheetView>
  </sheetViews>
  <sheetFormatPr defaultRowHeight="16.5"/>
  <cols>
    <col min="1" max="13" width="9" customWidth="1"/>
    <col min="14" max="24" width="9.125" customWidth="1"/>
    <col min="25" max="27" width="9" customWidth="1"/>
    <col min="28" max="32" width="9.125" customWidth="1"/>
    <col min="33" max="42" width="9" customWidth="1"/>
    <col min="43" max="43" width="9.125" customWidth="1"/>
    <col min="44" max="44" width="12.625" customWidth="1"/>
    <col min="45" max="45" width="11.5" customWidth="1"/>
    <col min="46" max="50" width="9.125" customWidth="1"/>
    <col min="51" max="64" width="9" customWidth="1"/>
    <col min="65" max="69" width="9.125" customWidth="1"/>
    <col min="70" max="70" width="9" customWidth="1"/>
    <col min="71" max="71" width="12.625" customWidth="1"/>
    <col min="72" max="72" width="11.5" customWidth="1"/>
    <col min="73" max="73" width="9.125" customWidth="1"/>
    <col min="74" max="74" width="11.5" customWidth="1"/>
    <col min="75" max="75" width="10.375" customWidth="1"/>
    <col min="76" max="76" width="9.125" customWidth="1"/>
    <col min="77" max="79" width="9" customWidth="1"/>
    <col min="80" max="85" width="9.125" customWidth="1"/>
    <col min="86" max="86" width="11.5" customWidth="1"/>
    <col min="87" max="89" width="10.375" customWidth="1"/>
    <col min="90" max="96" width="9.125" customWidth="1"/>
    <col min="97" max="100" width="9" customWidth="1"/>
    <col min="101" max="101" width="11.5" customWidth="1"/>
    <col min="102" max="102" width="10.375" customWidth="1"/>
    <col min="103" max="103" width="9" customWidth="1"/>
    <col min="104" max="104" width="11.5" customWidth="1"/>
    <col min="105" max="105" width="10.375" customWidth="1"/>
    <col min="106" max="106" width="9.125" customWidth="1"/>
    <col min="107" max="107" width="9" customWidth="1"/>
    <col min="108" max="108" width="9.125" customWidth="1"/>
    <col min="109" max="109" width="9" customWidth="1"/>
    <col min="110" max="111" width="9.125" customWidth="1"/>
    <col min="112" max="112" width="9" customWidth="1"/>
    <col min="113" max="121" width="9.125" customWidth="1"/>
    <col min="122" max="122" width="9" customWidth="1"/>
  </cols>
  <sheetData>
    <row r="1" spans="1:124" s="9" customFormat="1" ht="37.5" customHeight="1">
      <c r="A1" s="745" t="s">
        <v>1404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2"/>
      <c r="DH1" s="2"/>
      <c r="DI1" s="2"/>
      <c r="DJ1" s="2"/>
      <c r="DK1" s="2"/>
      <c r="DL1" s="2"/>
      <c r="DM1" s="2"/>
      <c r="DN1" s="2"/>
    </row>
    <row r="2" spans="1:124" ht="71.25" customHeight="1">
      <c r="A2" s="792" t="s">
        <v>1506</v>
      </c>
      <c r="B2" s="793" t="s">
        <v>1</v>
      </c>
      <c r="C2" s="793" t="s">
        <v>2</v>
      </c>
      <c r="D2" s="793" t="s">
        <v>3</v>
      </c>
      <c r="E2" s="786" t="s">
        <v>1505</v>
      </c>
      <c r="F2" s="786"/>
      <c r="G2" s="786"/>
      <c r="H2" s="786" t="s">
        <v>4</v>
      </c>
      <c r="I2" s="786" t="s">
        <v>5</v>
      </c>
      <c r="J2" s="786" t="s">
        <v>6</v>
      </c>
      <c r="K2" s="786" t="s">
        <v>7</v>
      </c>
      <c r="L2" s="794" t="s">
        <v>8</v>
      </c>
      <c r="M2" s="794" t="s">
        <v>9</v>
      </c>
      <c r="N2" s="786" t="s">
        <v>1504</v>
      </c>
      <c r="O2" s="786" t="s">
        <v>10</v>
      </c>
      <c r="P2" s="786" t="s">
        <v>1503</v>
      </c>
      <c r="Q2" s="790" t="s">
        <v>11</v>
      </c>
      <c r="R2" s="790" t="s">
        <v>12</v>
      </c>
      <c r="S2" s="790" t="s">
        <v>1502</v>
      </c>
      <c r="T2" s="790"/>
      <c r="U2" s="790"/>
      <c r="V2" s="790" t="s">
        <v>14</v>
      </c>
      <c r="W2" s="790"/>
      <c r="X2" s="790"/>
      <c r="Y2" s="790"/>
      <c r="Z2" s="790"/>
      <c r="AA2" s="790"/>
      <c r="AB2" s="790"/>
      <c r="AC2" s="790" t="s">
        <v>13</v>
      </c>
      <c r="AD2" s="791" t="s">
        <v>1399</v>
      </c>
      <c r="AE2" s="789" t="s">
        <v>1501</v>
      </c>
      <c r="AF2" s="789" t="s">
        <v>1500</v>
      </c>
      <c r="AG2" s="788" t="s">
        <v>15</v>
      </c>
      <c r="AH2" s="788" t="s">
        <v>16</v>
      </c>
      <c r="AI2" s="788" t="s">
        <v>17</v>
      </c>
      <c r="AJ2" s="788"/>
      <c r="AK2" s="788"/>
      <c r="AL2" s="788"/>
      <c r="AM2" s="788"/>
      <c r="AN2" s="788"/>
      <c r="AO2" s="788"/>
      <c r="AP2" s="788"/>
      <c r="AQ2" s="789" t="s">
        <v>1499</v>
      </c>
      <c r="AR2" s="788" t="s">
        <v>15</v>
      </c>
      <c r="AS2" s="788" t="s">
        <v>16</v>
      </c>
      <c r="AT2" s="788" t="s">
        <v>18</v>
      </c>
      <c r="AU2" s="788"/>
      <c r="AV2" s="788"/>
      <c r="AW2" s="788"/>
      <c r="AX2" s="788"/>
      <c r="AY2" s="788"/>
      <c r="AZ2" s="788"/>
      <c r="BA2" s="788"/>
      <c r="BB2" s="789" t="s">
        <v>19</v>
      </c>
      <c r="BC2" s="788" t="s">
        <v>15</v>
      </c>
      <c r="BD2" s="788" t="s">
        <v>16</v>
      </c>
      <c r="BE2" s="788" t="s">
        <v>20</v>
      </c>
      <c r="BF2" s="788"/>
      <c r="BG2" s="788"/>
      <c r="BH2" s="788"/>
      <c r="BI2" s="788"/>
      <c r="BJ2" s="788"/>
      <c r="BK2" s="788"/>
      <c r="BL2" s="788"/>
      <c r="BM2" s="784" t="s">
        <v>21</v>
      </c>
      <c r="BN2" s="784"/>
      <c r="BO2" s="245" t="s">
        <v>22</v>
      </c>
      <c r="BP2" s="245" t="s">
        <v>23</v>
      </c>
      <c r="BQ2" s="787" t="s">
        <v>24</v>
      </c>
      <c r="BR2" s="786" t="s">
        <v>25</v>
      </c>
      <c r="BS2" s="786" t="s">
        <v>26</v>
      </c>
      <c r="BT2" s="786" t="s">
        <v>27</v>
      </c>
      <c r="BU2" s="787" t="s">
        <v>28</v>
      </c>
      <c r="BV2" s="786" t="s">
        <v>29</v>
      </c>
      <c r="BW2" s="786" t="s">
        <v>30</v>
      </c>
      <c r="BX2" s="787" t="s">
        <v>31</v>
      </c>
      <c r="BY2" s="786" t="s">
        <v>32</v>
      </c>
      <c r="BZ2" s="786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85" t="s">
        <v>36</v>
      </c>
      <c r="CW2" s="785"/>
      <c r="CX2" s="785"/>
      <c r="CY2" s="785" t="s">
        <v>37</v>
      </c>
      <c r="CZ2" s="785"/>
      <c r="DA2" s="785"/>
      <c r="DB2" s="784" t="s">
        <v>38</v>
      </c>
      <c r="DC2" s="784"/>
      <c r="DD2" s="784"/>
      <c r="DE2" s="784"/>
      <c r="DF2" s="784"/>
      <c r="DG2" s="784" t="s">
        <v>39</v>
      </c>
      <c r="DH2" s="784"/>
      <c r="DI2" s="784" t="s">
        <v>40</v>
      </c>
      <c r="DJ2" s="784"/>
      <c r="DK2" s="784"/>
      <c r="DL2" s="784"/>
      <c r="DM2" s="784"/>
      <c r="DN2" s="784"/>
      <c r="DO2" s="784"/>
      <c r="DP2" s="784"/>
      <c r="DQ2" s="784"/>
      <c r="DR2" s="81"/>
      <c r="DS2" s="81"/>
      <c r="DT2" s="81"/>
    </row>
    <row r="3" spans="1:124" ht="93.75" customHeight="1">
      <c r="A3" s="792"/>
      <c r="B3" s="793"/>
      <c r="C3" s="793"/>
      <c r="D3" s="793"/>
      <c r="E3" s="80" t="s">
        <v>41</v>
      </c>
      <c r="F3" s="80" t="s">
        <v>42</v>
      </c>
      <c r="G3" s="80" t="s">
        <v>43</v>
      </c>
      <c r="H3" s="786"/>
      <c r="I3" s="786"/>
      <c r="J3" s="786"/>
      <c r="K3" s="786"/>
      <c r="L3" s="794"/>
      <c r="M3" s="794"/>
      <c r="N3" s="786"/>
      <c r="O3" s="786"/>
      <c r="P3" s="786"/>
      <c r="Q3" s="790"/>
      <c r="R3" s="790"/>
      <c r="S3" s="79" t="s">
        <v>44</v>
      </c>
      <c r="T3" s="79" t="s">
        <v>45</v>
      </c>
      <c r="U3" s="79" t="s">
        <v>46</v>
      </c>
      <c r="V3" s="79" t="s">
        <v>47</v>
      </c>
      <c r="W3" s="79" t="s">
        <v>48</v>
      </c>
      <c r="X3" s="79" t="s">
        <v>49</v>
      </c>
      <c r="Y3" s="79" t="s">
        <v>50</v>
      </c>
      <c r="Z3" s="79" t="s">
        <v>50</v>
      </c>
      <c r="AA3" s="79" t="s">
        <v>50</v>
      </c>
      <c r="AB3" s="79" t="s">
        <v>51</v>
      </c>
      <c r="AC3" s="790"/>
      <c r="AD3" s="791"/>
      <c r="AE3" s="789"/>
      <c r="AF3" s="789"/>
      <c r="AG3" s="788"/>
      <c r="AH3" s="788"/>
      <c r="AI3" s="244" t="s">
        <v>52</v>
      </c>
      <c r="AJ3" s="244" t="s">
        <v>53</v>
      </c>
      <c r="AK3" s="244" t="s">
        <v>54</v>
      </c>
      <c r="AL3" s="244" t="s">
        <v>55</v>
      </c>
      <c r="AM3" s="244" t="s">
        <v>56</v>
      </c>
      <c r="AN3" s="244" t="s">
        <v>50</v>
      </c>
      <c r="AO3" s="244" t="s">
        <v>50</v>
      </c>
      <c r="AP3" s="244" t="s">
        <v>50</v>
      </c>
      <c r="AQ3" s="789"/>
      <c r="AR3" s="788"/>
      <c r="AS3" s="788"/>
      <c r="AT3" s="244" t="s">
        <v>52</v>
      </c>
      <c r="AU3" s="244" t="s">
        <v>53</v>
      </c>
      <c r="AV3" s="244" t="s">
        <v>54</v>
      </c>
      <c r="AW3" s="244" t="s">
        <v>55</v>
      </c>
      <c r="AX3" s="244" t="s">
        <v>56</v>
      </c>
      <c r="AY3" s="244" t="s">
        <v>50</v>
      </c>
      <c r="AZ3" s="244" t="s">
        <v>50</v>
      </c>
      <c r="BA3" s="244" t="s">
        <v>50</v>
      </c>
      <c r="BB3" s="789"/>
      <c r="BC3" s="788"/>
      <c r="BD3" s="788"/>
      <c r="BE3" s="244" t="s">
        <v>52</v>
      </c>
      <c r="BF3" s="244" t="s">
        <v>53</v>
      </c>
      <c r="BG3" s="244" t="s">
        <v>54</v>
      </c>
      <c r="BH3" s="244" t="s">
        <v>55</v>
      </c>
      <c r="BI3" s="244" t="s">
        <v>56</v>
      </c>
      <c r="BJ3" s="244" t="s">
        <v>50</v>
      </c>
      <c r="BK3" s="244" t="s">
        <v>50</v>
      </c>
      <c r="BL3" s="244" t="s">
        <v>50</v>
      </c>
      <c r="BM3" s="246" t="s">
        <v>57</v>
      </c>
      <c r="BN3" s="246" t="s">
        <v>58</v>
      </c>
      <c r="BO3" s="246" t="s">
        <v>59</v>
      </c>
      <c r="BP3" s="246" t="s">
        <v>60</v>
      </c>
      <c r="BQ3" s="787"/>
      <c r="BR3" s="786"/>
      <c r="BS3" s="786"/>
      <c r="BT3" s="786"/>
      <c r="BU3" s="787"/>
      <c r="BV3" s="786"/>
      <c r="BW3" s="786"/>
      <c r="BX3" s="787"/>
      <c r="BY3" s="786"/>
      <c r="BZ3" s="786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243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8" t="s">
        <v>73</v>
      </c>
      <c r="CW3" s="78" t="s">
        <v>74</v>
      </c>
      <c r="CX3" s="78" t="s">
        <v>75</v>
      </c>
      <c r="CY3" s="78" t="s">
        <v>76</v>
      </c>
      <c r="CZ3" s="78" t="s">
        <v>74</v>
      </c>
      <c r="DA3" s="78" t="s">
        <v>75</v>
      </c>
      <c r="DB3" s="245" t="s">
        <v>1498</v>
      </c>
      <c r="DC3" s="245" t="s">
        <v>77</v>
      </c>
      <c r="DD3" s="245" t="s">
        <v>78</v>
      </c>
      <c r="DE3" s="245" t="s">
        <v>79</v>
      </c>
      <c r="DF3" s="245" t="s">
        <v>80</v>
      </c>
      <c r="DG3" s="245" t="s">
        <v>1497</v>
      </c>
      <c r="DH3" s="245" t="s">
        <v>81</v>
      </c>
      <c r="DI3" s="245" t="s">
        <v>1496</v>
      </c>
      <c r="DJ3" s="245" t="s">
        <v>82</v>
      </c>
      <c r="DK3" s="245" t="s">
        <v>83</v>
      </c>
      <c r="DL3" s="245" t="s">
        <v>84</v>
      </c>
      <c r="DM3" s="245" t="s">
        <v>85</v>
      </c>
      <c r="DN3" s="245" t="s">
        <v>86</v>
      </c>
      <c r="DO3" s="245" t="s">
        <v>87</v>
      </c>
      <c r="DP3" s="245" t="s">
        <v>88</v>
      </c>
      <c r="DQ3" s="245" t="s">
        <v>89</v>
      </c>
      <c r="DR3" s="77" t="s">
        <v>72</v>
      </c>
      <c r="DS3" s="77" t="s">
        <v>72</v>
      </c>
      <c r="DT3" s="77" t="s">
        <v>72</v>
      </c>
    </row>
    <row r="4" spans="1:124" s="208" customFormat="1" ht="99.75">
      <c r="A4" s="247">
        <v>1</v>
      </c>
      <c r="B4" s="247" t="s">
        <v>157</v>
      </c>
      <c r="C4" s="247" t="s">
        <v>158</v>
      </c>
      <c r="D4" s="247" t="s">
        <v>159</v>
      </c>
      <c r="E4" s="72">
        <v>0</v>
      </c>
      <c r="F4" s="72">
        <v>0</v>
      </c>
      <c r="G4" s="247">
        <v>1</v>
      </c>
      <c r="H4" s="247">
        <v>121.10180099999999</v>
      </c>
      <c r="I4" s="247">
        <v>24.616508</v>
      </c>
      <c r="J4" s="247" t="s">
        <v>160</v>
      </c>
      <c r="K4" s="247" t="s">
        <v>161</v>
      </c>
      <c r="L4" s="71" t="s">
        <v>162</v>
      </c>
      <c r="M4" s="247" t="s">
        <v>163</v>
      </c>
      <c r="N4" s="247">
        <v>1</v>
      </c>
      <c r="O4" s="247">
        <v>1</v>
      </c>
      <c r="P4" s="247">
        <v>0</v>
      </c>
      <c r="Q4" s="247">
        <v>35</v>
      </c>
      <c r="R4" s="247">
        <v>70</v>
      </c>
      <c r="S4" s="247">
        <v>1</v>
      </c>
      <c r="T4" s="247">
        <v>0</v>
      </c>
      <c r="U4" s="247">
        <v>0</v>
      </c>
      <c r="V4" s="247">
        <v>0</v>
      </c>
      <c r="W4" s="247">
        <v>0</v>
      </c>
      <c r="X4" s="247">
        <v>2</v>
      </c>
      <c r="Y4" s="247"/>
      <c r="Z4" s="247"/>
      <c r="AA4" s="247"/>
      <c r="AB4" s="247">
        <v>0</v>
      </c>
      <c r="AC4" s="247">
        <v>0</v>
      </c>
      <c r="AD4" s="247">
        <v>0</v>
      </c>
      <c r="AE4" s="247">
        <v>0</v>
      </c>
      <c r="AF4" s="247">
        <v>0</v>
      </c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47">
        <v>1</v>
      </c>
      <c r="AR4" s="247">
        <v>121.08151169999999</v>
      </c>
      <c r="AS4" s="247">
        <v>24.747789300000001</v>
      </c>
      <c r="AT4" s="247">
        <v>1</v>
      </c>
      <c r="AU4" s="247">
        <v>1</v>
      </c>
      <c r="AV4" s="247">
        <v>1</v>
      </c>
      <c r="AW4" s="247">
        <v>1</v>
      </c>
      <c r="AX4" s="247">
        <v>1</v>
      </c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247"/>
      <c r="BJ4" s="247"/>
      <c r="BK4" s="247"/>
      <c r="BL4" s="247"/>
      <c r="BM4" s="247">
        <v>1</v>
      </c>
      <c r="BN4" s="247">
        <v>1</v>
      </c>
      <c r="BO4" s="247">
        <v>0</v>
      </c>
      <c r="BP4" s="247">
        <v>1</v>
      </c>
      <c r="BQ4" s="247">
        <v>1</v>
      </c>
      <c r="BR4" s="247" t="s">
        <v>164</v>
      </c>
      <c r="BS4" s="247">
        <v>121.061133</v>
      </c>
      <c r="BT4" s="247">
        <v>24.365736999999999</v>
      </c>
      <c r="BU4" s="247">
        <v>1</v>
      </c>
      <c r="BV4" s="247">
        <v>121.11922199999999</v>
      </c>
      <c r="BW4" s="247">
        <v>24.632013000000001</v>
      </c>
      <c r="BX4" s="247">
        <v>0</v>
      </c>
      <c r="BY4" s="247"/>
      <c r="BZ4" s="247"/>
      <c r="CA4" s="394" t="s">
        <v>1810</v>
      </c>
      <c r="CB4" s="394">
        <v>56</v>
      </c>
      <c r="CC4" s="70">
        <v>1.5714285714285701</v>
      </c>
      <c r="CD4" s="247" t="s">
        <v>154</v>
      </c>
      <c r="CE4" s="247">
        <v>1</v>
      </c>
      <c r="CF4" s="247">
        <v>60</v>
      </c>
      <c r="CG4" s="247">
        <v>0</v>
      </c>
      <c r="CH4" s="247">
        <v>121.11922199999999</v>
      </c>
      <c r="CI4" s="247">
        <v>24.632013000000001</v>
      </c>
      <c r="CJ4" s="247" t="s">
        <v>1378</v>
      </c>
      <c r="CK4" s="247"/>
      <c r="CL4" s="247">
        <v>1</v>
      </c>
      <c r="CM4" s="247" t="s">
        <v>1378</v>
      </c>
      <c r="CN4" s="394">
        <v>738</v>
      </c>
      <c r="CO4" s="394">
        <v>1119</v>
      </c>
      <c r="CP4" s="394" t="s">
        <v>1811</v>
      </c>
      <c r="CQ4" s="394">
        <v>330</v>
      </c>
      <c r="CR4" s="247"/>
      <c r="CS4" s="247"/>
      <c r="CT4" s="247"/>
      <c r="CU4" s="247"/>
      <c r="CV4" s="247" t="s">
        <v>165</v>
      </c>
      <c r="CW4" s="247">
        <v>121.11814</v>
      </c>
      <c r="CX4" s="247">
        <v>24.630931</v>
      </c>
      <c r="CY4" s="247" t="s">
        <v>165</v>
      </c>
      <c r="CZ4" s="247">
        <v>121.11814</v>
      </c>
      <c r="DA4" s="247">
        <v>24.630931</v>
      </c>
      <c r="DB4" s="247">
        <v>1</v>
      </c>
      <c r="DC4" s="247" t="s">
        <v>1718</v>
      </c>
      <c r="DD4" s="247">
        <v>5</v>
      </c>
      <c r="DE4" s="247" t="s">
        <v>1717</v>
      </c>
      <c r="DF4" s="247">
        <v>11</v>
      </c>
      <c r="DG4" s="247">
        <v>1</v>
      </c>
      <c r="DH4" s="247" t="s">
        <v>166</v>
      </c>
      <c r="DI4" s="247">
        <v>1</v>
      </c>
      <c r="DJ4" s="247">
        <v>0</v>
      </c>
      <c r="DK4" s="247">
        <v>0</v>
      </c>
      <c r="DL4" s="247">
        <v>1</v>
      </c>
      <c r="DM4" s="247">
        <v>0</v>
      </c>
      <c r="DN4" s="247">
        <v>0</v>
      </c>
      <c r="DO4" s="247">
        <v>0</v>
      </c>
      <c r="DP4" s="247">
        <v>0</v>
      </c>
      <c r="DQ4" s="247">
        <v>1</v>
      </c>
      <c r="DR4" s="247"/>
      <c r="DS4" s="247"/>
      <c r="DT4" s="247"/>
    </row>
    <row r="5" spans="1:124" s="208" customFormat="1" ht="99.75">
      <c r="A5" s="247">
        <v>2</v>
      </c>
      <c r="B5" s="247" t="s">
        <v>157</v>
      </c>
      <c r="C5" s="247" t="s">
        <v>158</v>
      </c>
      <c r="D5" s="247" t="s">
        <v>167</v>
      </c>
      <c r="E5" s="72">
        <v>0</v>
      </c>
      <c r="F5" s="72">
        <v>0</v>
      </c>
      <c r="G5" s="247">
        <v>1</v>
      </c>
      <c r="H5" s="247">
        <v>121.0940552</v>
      </c>
      <c r="I5" s="247">
        <v>24.567303200000001</v>
      </c>
      <c r="J5" s="247" t="s">
        <v>168</v>
      </c>
      <c r="K5" s="247" t="s">
        <v>161</v>
      </c>
      <c r="L5" s="71" t="s">
        <v>169</v>
      </c>
      <c r="M5" s="247" t="s">
        <v>170</v>
      </c>
      <c r="N5" s="247">
        <v>1</v>
      </c>
      <c r="O5" s="247">
        <v>3</v>
      </c>
      <c r="P5" s="247">
        <v>0</v>
      </c>
      <c r="Q5" s="247">
        <v>30</v>
      </c>
      <c r="R5" s="247">
        <v>80</v>
      </c>
      <c r="S5" s="247">
        <v>1</v>
      </c>
      <c r="T5" s="247">
        <v>0</v>
      </c>
      <c r="U5" s="247">
        <v>0</v>
      </c>
      <c r="V5" s="247">
        <v>1</v>
      </c>
      <c r="W5" s="247">
        <v>0</v>
      </c>
      <c r="X5" s="247">
        <v>0</v>
      </c>
      <c r="Y5" s="247"/>
      <c r="Z5" s="247"/>
      <c r="AA5" s="247"/>
      <c r="AB5" s="247">
        <v>0</v>
      </c>
      <c r="AC5" s="247">
        <v>34</v>
      </c>
      <c r="AD5" s="247">
        <v>80</v>
      </c>
      <c r="AE5" s="247">
        <v>0</v>
      </c>
      <c r="AF5" s="247">
        <v>0</v>
      </c>
      <c r="AG5" s="247"/>
      <c r="AH5" s="247"/>
      <c r="AI5" s="247"/>
      <c r="AJ5" s="247"/>
      <c r="AK5" s="247"/>
      <c r="AL5" s="247"/>
      <c r="AM5" s="247"/>
      <c r="AN5" s="247"/>
      <c r="AO5" s="247"/>
      <c r="AP5" s="247"/>
      <c r="AQ5" s="247">
        <v>1</v>
      </c>
      <c r="AR5" s="247">
        <v>121.08151169999999</v>
      </c>
      <c r="AS5" s="247">
        <v>24.747789300000001</v>
      </c>
      <c r="AT5" s="247">
        <v>1</v>
      </c>
      <c r="AU5" s="247">
        <v>1</v>
      </c>
      <c r="AV5" s="247">
        <v>1</v>
      </c>
      <c r="AW5" s="247">
        <v>1</v>
      </c>
      <c r="AX5" s="247">
        <v>1</v>
      </c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247"/>
      <c r="BJ5" s="247"/>
      <c r="BK5" s="247"/>
      <c r="BL5" s="247"/>
      <c r="BM5" s="247">
        <v>1</v>
      </c>
      <c r="BN5" s="247">
        <v>1</v>
      </c>
      <c r="BO5" s="247">
        <v>0</v>
      </c>
      <c r="BP5" s="247">
        <v>1</v>
      </c>
      <c r="BQ5" s="247">
        <v>0</v>
      </c>
      <c r="BR5" s="247"/>
      <c r="BS5" s="247"/>
      <c r="BT5" s="247"/>
      <c r="BU5" s="247">
        <v>1</v>
      </c>
      <c r="BV5" s="247">
        <v>121.109436</v>
      </c>
      <c r="BW5" s="247">
        <v>24.598133000000001</v>
      </c>
      <c r="BX5" s="247">
        <v>0</v>
      </c>
      <c r="BY5" s="247"/>
      <c r="BZ5" s="247"/>
      <c r="CA5" s="394" t="s">
        <v>1812</v>
      </c>
      <c r="CB5" s="394">
        <v>32</v>
      </c>
      <c r="CC5" s="247">
        <v>0.32</v>
      </c>
      <c r="CD5" s="247">
        <v>0.38</v>
      </c>
      <c r="CE5" s="247">
        <v>1</v>
      </c>
      <c r="CF5" s="247">
        <v>60</v>
      </c>
      <c r="CG5" s="247">
        <v>0</v>
      </c>
      <c r="CH5" s="247">
        <v>121.109436</v>
      </c>
      <c r="CI5" s="247">
        <v>24.598133000000001</v>
      </c>
      <c r="CJ5" s="394" t="s">
        <v>1492</v>
      </c>
      <c r="CK5" s="395" t="s">
        <v>1813</v>
      </c>
      <c r="CL5" s="247" t="s">
        <v>1814</v>
      </c>
      <c r="CM5" s="247" t="s">
        <v>1378</v>
      </c>
      <c r="CN5" s="394">
        <v>450</v>
      </c>
      <c r="CO5" s="394">
        <v>1119</v>
      </c>
      <c r="CP5" s="394" t="s">
        <v>1815</v>
      </c>
      <c r="CQ5" s="394">
        <v>221</v>
      </c>
      <c r="CR5" s="247"/>
      <c r="CS5" s="247"/>
      <c r="CT5" s="247"/>
      <c r="CU5" s="247"/>
      <c r="CV5" s="247" t="s">
        <v>171</v>
      </c>
      <c r="CW5" s="247">
        <v>121.10311</v>
      </c>
      <c r="CX5" s="247">
        <v>24.572179999999999</v>
      </c>
      <c r="CY5" s="247" t="s">
        <v>171</v>
      </c>
      <c r="CZ5" s="247">
        <v>121.10311</v>
      </c>
      <c r="DA5" s="247">
        <v>24.572179999999999</v>
      </c>
      <c r="DB5" s="247">
        <v>1</v>
      </c>
      <c r="DC5" s="247" t="s">
        <v>1713</v>
      </c>
      <c r="DD5" s="247">
        <v>8</v>
      </c>
      <c r="DE5" s="247" t="s">
        <v>1712</v>
      </c>
      <c r="DF5" s="247">
        <v>12</v>
      </c>
      <c r="DG5" s="247">
        <v>1</v>
      </c>
      <c r="DH5" s="247" t="s">
        <v>166</v>
      </c>
      <c r="DI5" s="247">
        <v>1</v>
      </c>
      <c r="DJ5" s="247">
        <v>0</v>
      </c>
      <c r="DK5" s="247">
        <v>0</v>
      </c>
      <c r="DL5" s="247">
        <v>1</v>
      </c>
      <c r="DM5" s="247">
        <v>0</v>
      </c>
      <c r="DN5" s="247">
        <v>0</v>
      </c>
      <c r="DO5" s="247">
        <v>0</v>
      </c>
      <c r="DP5" s="247">
        <v>0</v>
      </c>
      <c r="DQ5" s="247">
        <v>1</v>
      </c>
      <c r="DR5" s="247"/>
      <c r="DS5" s="247"/>
      <c r="DT5" s="247"/>
    </row>
    <row r="6" spans="1:124" s="208" customFormat="1" ht="99.75">
      <c r="A6" s="247">
        <v>3</v>
      </c>
      <c r="B6" s="247" t="s">
        <v>157</v>
      </c>
      <c r="C6" s="247" t="s">
        <v>158</v>
      </c>
      <c r="D6" s="247" t="s">
        <v>172</v>
      </c>
      <c r="E6" s="72">
        <v>0</v>
      </c>
      <c r="F6" s="72">
        <v>0</v>
      </c>
      <c r="G6" s="247">
        <v>1</v>
      </c>
      <c r="H6" s="247">
        <v>121.092697</v>
      </c>
      <c r="I6" s="247">
        <v>24.566205</v>
      </c>
      <c r="J6" s="247" t="s">
        <v>168</v>
      </c>
      <c r="K6" s="247" t="s">
        <v>161</v>
      </c>
      <c r="L6" s="71" t="s">
        <v>169</v>
      </c>
      <c r="M6" s="247" t="s">
        <v>170</v>
      </c>
      <c r="N6" s="247">
        <v>1</v>
      </c>
      <c r="O6" s="247">
        <v>3</v>
      </c>
      <c r="P6" s="247">
        <v>0</v>
      </c>
      <c r="Q6" s="247">
        <v>30</v>
      </c>
      <c r="R6" s="247">
        <v>80</v>
      </c>
      <c r="S6" s="247">
        <v>1</v>
      </c>
      <c r="T6" s="247">
        <v>0</v>
      </c>
      <c r="U6" s="247">
        <v>0</v>
      </c>
      <c r="V6" s="247">
        <v>1</v>
      </c>
      <c r="W6" s="247">
        <v>0</v>
      </c>
      <c r="X6" s="247">
        <v>0</v>
      </c>
      <c r="Y6" s="247"/>
      <c r="Z6" s="247"/>
      <c r="AA6" s="247"/>
      <c r="AB6" s="247">
        <v>0</v>
      </c>
      <c r="AC6" s="247">
        <v>34</v>
      </c>
      <c r="AD6" s="247">
        <v>80</v>
      </c>
      <c r="AE6" s="247">
        <v>0</v>
      </c>
      <c r="AF6" s="247">
        <v>0</v>
      </c>
      <c r="AG6" s="247"/>
      <c r="AH6" s="247"/>
      <c r="AI6" s="247"/>
      <c r="AJ6" s="247"/>
      <c r="AK6" s="247"/>
      <c r="AL6" s="247"/>
      <c r="AM6" s="247"/>
      <c r="AN6" s="247"/>
      <c r="AO6" s="247"/>
      <c r="AP6" s="247"/>
      <c r="AQ6" s="247">
        <v>1</v>
      </c>
      <c r="AR6" s="247">
        <v>121.08151169999999</v>
      </c>
      <c r="AS6" s="247">
        <v>24.747789300000001</v>
      </c>
      <c r="AT6" s="247">
        <v>1</v>
      </c>
      <c r="AU6" s="247">
        <v>1</v>
      </c>
      <c r="AV6" s="247">
        <v>1</v>
      </c>
      <c r="AW6" s="247">
        <v>1</v>
      </c>
      <c r="AX6" s="247">
        <v>1</v>
      </c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>
        <v>1</v>
      </c>
      <c r="BN6" s="247">
        <v>1</v>
      </c>
      <c r="BO6" s="247">
        <v>0</v>
      </c>
      <c r="BP6" s="247">
        <v>1</v>
      </c>
      <c r="BQ6" s="247">
        <v>0</v>
      </c>
      <c r="BR6" s="247"/>
      <c r="BS6" s="247"/>
      <c r="BT6" s="247"/>
      <c r="BU6" s="247">
        <v>1</v>
      </c>
      <c r="BV6" s="247">
        <v>121.109436</v>
      </c>
      <c r="BW6" s="247">
        <v>24.598133000000001</v>
      </c>
      <c r="BX6" s="247">
        <v>0</v>
      </c>
      <c r="BY6" s="247"/>
      <c r="BZ6" s="247"/>
      <c r="CA6" s="394" t="s">
        <v>1812</v>
      </c>
      <c r="CB6" s="394">
        <v>32</v>
      </c>
      <c r="CC6" s="247">
        <v>0.32</v>
      </c>
      <c r="CD6" s="247">
        <v>0.38</v>
      </c>
      <c r="CE6" s="247">
        <v>1</v>
      </c>
      <c r="CF6" s="247">
        <v>60</v>
      </c>
      <c r="CG6" s="247">
        <v>0</v>
      </c>
      <c r="CH6" s="247">
        <v>121.109436</v>
      </c>
      <c r="CI6" s="247">
        <v>24.598133000000001</v>
      </c>
      <c r="CJ6" s="394" t="s">
        <v>1492</v>
      </c>
      <c r="CK6" s="395" t="s">
        <v>1813</v>
      </c>
      <c r="CL6" s="247" t="s">
        <v>1814</v>
      </c>
      <c r="CM6" s="247" t="s">
        <v>1378</v>
      </c>
      <c r="CN6" s="396">
        <v>450</v>
      </c>
      <c r="CO6" s="394">
        <v>1119</v>
      </c>
      <c r="CP6" s="394" t="s">
        <v>1815</v>
      </c>
      <c r="CQ6" s="396">
        <v>221</v>
      </c>
      <c r="CR6" s="247"/>
      <c r="CS6" s="247"/>
      <c r="CT6" s="247"/>
      <c r="CU6" s="247"/>
      <c r="CV6" s="247" t="s">
        <v>171</v>
      </c>
      <c r="CW6" s="247">
        <v>121.10311</v>
      </c>
      <c r="CX6" s="247">
        <v>24.572179999999999</v>
      </c>
      <c r="CY6" s="247" t="s">
        <v>171</v>
      </c>
      <c r="CZ6" s="247">
        <v>121.10311</v>
      </c>
      <c r="DA6" s="247">
        <v>24.572179999999999</v>
      </c>
      <c r="DB6" s="247">
        <v>1</v>
      </c>
      <c r="DC6" s="247" t="s">
        <v>1713</v>
      </c>
      <c r="DD6" s="247">
        <v>8</v>
      </c>
      <c r="DE6" s="247" t="s">
        <v>1712</v>
      </c>
      <c r="DF6" s="247">
        <v>12</v>
      </c>
      <c r="DG6" s="247">
        <v>1</v>
      </c>
      <c r="DH6" s="247" t="s">
        <v>166</v>
      </c>
      <c r="DI6" s="247">
        <v>1</v>
      </c>
      <c r="DJ6" s="247">
        <v>0</v>
      </c>
      <c r="DK6" s="247">
        <v>0</v>
      </c>
      <c r="DL6" s="247">
        <v>1</v>
      </c>
      <c r="DM6" s="247">
        <v>0</v>
      </c>
      <c r="DN6" s="247">
        <v>0</v>
      </c>
      <c r="DO6" s="247">
        <v>0</v>
      </c>
      <c r="DP6" s="247">
        <v>0</v>
      </c>
      <c r="DQ6" s="247">
        <v>1</v>
      </c>
      <c r="DR6" s="247"/>
      <c r="DS6" s="247"/>
      <c r="DT6" s="247"/>
    </row>
    <row r="7" spans="1:124" s="208" customFormat="1" ht="99.75">
      <c r="A7" s="247">
        <v>4</v>
      </c>
      <c r="B7" s="247" t="s">
        <v>157</v>
      </c>
      <c r="C7" s="247" t="s">
        <v>158</v>
      </c>
      <c r="D7" s="247" t="s">
        <v>173</v>
      </c>
      <c r="E7" s="72">
        <v>0</v>
      </c>
      <c r="F7" s="72">
        <v>0</v>
      </c>
      <c r="G7" s="247">
        <v>1</v>
      </c>
      <c r="H7" s="247">
        <v>121.1251745</v>
      </c>
      <c r="I7" s="247">
        <v>24.538176799999999</v>
      </c>
      <c r="J7" s="247" t="s">
        <v>168</v>
      </c>
      <c r="K7" s="247" t="s">
        <v>161</v>
      </c>
      <c r="L7" s="71" t="s">
        <v>169</v>
      </c>
      <c r="M7" s="247" t="s">
        <v>170</v>
      </c>
      <c r="N7" s="247">
        <v>1</v>
      </c>
      <c r="O7" s="247">
        <v>7</v>
      </c>
      <c r="P7" s="247">
        <v>1</v>
      </c>
      <c r="Q7" s="247">
        <v>30</v>
      </c>
      <c r="R7" s="247">
        <v>30</v>
      </c>
      <c r="S7" s="247">
        <v>1</v>
      </c>
      <c r="T7" s="247">
        <v>0</v>
      </c>
      <c r="U7" s="247">
        <v>0</v>
      </c>
      <c r="V7" s="247">
        <v>0</v>
      </c>
      <c r="W7" s="247">
        <v>0</v>
      </c>
      <c r="X7" s="247">
        <v>0</v>
      </c>
      <c r="Y7" s="247"/>
      <c r="Z7" s="247"/>
      <c r="AA7" s="247"/>
      <c r="AB7" s="247">
        <v>0</v>
      </c>
      <c r="AC7" s="247">
        <v>0</v>
      </c>
      <c r="AD7" s="247">
        <v>0</v>
      </c>
      <c r="AE7" s="247">
        <v>0</v>
      </c>
      <c r="AF7" s="247">
        <v>0</v>
      </c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>
        <v>1</v>
      </c>
      <c r="AR7" s="247">
        <v>121.08151169999999</v>
      </c>
      <c r="AS7" s="247">
        <v>24.747789300000001</v>
      </c>
      <c r="AT7" s="247">
        <v>1</v>
      </c>
      <c r="AU7" s="247">
        <v>1</v>
      </c>
      <c r="AV7" s="247">
        <v>1</v>
      </c>
      <c r="AW7" s="247">
        <v>1</v>
      </c>
      <c r="AX7" s="247">
        <v>1</v>
      </c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>
        <v>1</v>
      </c>
      <c r="BN7" s="247">
        <v>1</v>
      </c>
      <c r="BO7" s="247">
        <v>0</v>
      </c>
      <c r="BP7" s="247">
        <v>1</v>
      </c>
      <c r="BQ7" s="247">
        <v>0</v>
      </c>
      <c r="BR7" s="247"/>
      <c r="BS7" s="247"/>
      <c r="BT7" s="247"/>
      <c r="BU7" s="247">
        <v>1</v>
      </c>
      <c r="BV7" s="247">
        <v>121.109436</v>
      </c>
      <c r="BW7" s="247">
        <v>24.598133000000001</v>
      </c>
      <c r="BX7" s="247">
        <v>0</v>
      </c>
      <c r="BY7" s="247"/>
      <c r="BZ7" s="247"/>
      <c r="CA7" s="394" t="s">
        <v>1812</v>
      </c>
      <c r="CB7" s="394">
        <v>32</v>
      </c>
      <c r="CC7" s="247">
        <v>0.32</v>
      </c>
      <c r="CD7" s="247">
        <v>0.38</v>
      </c>
      <c r="CE7" s="247">
        <v>1</v>
      </c>
      <c r="CF7" s="247">
        <v>60</v>
      </c>
      <c r="CG7" s="247">
        <v>0</v>
      </c>
      <c r="CH7" s="247">
        <v>121.109436</v>
      </c>
      <c r="CI7" s="247">
        <v>24.598133000000001</v>
      </c>
      <c r="CJ7" s="247" t="s">
        <v>1378</v>
      </c>
      <c r="CK7" s="247"/>
      <c r="CL7" s="247">
        <v>1</v>
      </c>
      <c r="CM7" s="247" t="s">
        <v>1378</v>
      </c>
      <c r="CN7" s="396">
        <v>450</v>
      </c>
      <c r="CO7" s="394">
        <v>1119</v>
      </c>
      <c r="CP7" s="394" t="s">
        <v>1815</v>
      </c>
      <c r="CQ7" s="396">
        <v>221</v>
      </c>
      <c r="CR7" s="247"/>
      <c r="CS7" s="247"/>
      <c r="CT7" s="247"/>
      <c r="CU7" s="247"/>
      <c r="CV7" s="247" t="s">
        <v>171</v>
      </c>
      <c r="CW7" s="247">
        <v>121.10311</v>
      </c>
      <c r="CX7" s="247">
        <v>24.572179999999999</v>
      </c>
      <c r="CY7" s="247" t="s">
        <v>1495</v>
      </c>
      <c r="CZ7" s="247">
        <v>121.132507</v>
      </c>
      <c r="DA7" s="247">
        <v>24.541501</v>
      </c>
      <c r="DB7" s="247">
        <v>1</v>
      </c>
      <c r="DC7" s="247" t="s">
        <v>1713</v>
      </c>
      <c r="DD7" s="247">
        <v>8</v>
      </c>
      <c r="DE7" s="247" t="s">
        <v>1712</v>
      </c>
      <c r="DF7" s="247">
        <v>12</v>
      </c>
      <c r="DG7" s="247">
        <v>1</v>
      </c>
      <c r="DH7" s="247" t="s">
        <v>166</v>
      </c>
      <c r="DI7" s="247">
        <v>1</v>
      </c>
      <c r="DJ7" s="247">
        <v>0</v>
      </c>
      <c r="DK7" s="247">
        <v>0</v>
      </c>
      <c r="DL7" s="247">
        <v>1</v>
      </c>
      <c r="DM7" s="247">
        <v>0</v>
      </c>
      <c r="DN7" s="247">
        <v>0</v>
      </c>
      <c r="DO7" s="247">
        <v>0</v>
      </c>
      <c r="DP7" s="247">
        <v>0</v>
      </c>
      <c r="DQ7" s="247">
        <v>1</v>
      </c>
      <c r="DR7" s="247"/>
      <c r="DS7" s="247"/>
      <c r="DT7" s="247"/>
    </row>
    <row r="8" spans="1:124" s="208" customFormat="1" ht="99.75">
      <c r="A8" s="247">
        <v>5</v>
      </c>
      <c r="B8" s="247" t="s">
        <v>157</v>
      </c>
      <c r="C8" s="247" t="s">
        <v>158</v>
      </c>
      <c r="D8" s="247" t="s">
        <v>174</v>
      </c>
      <c r="E8" s="72">
        <v>0</v>
      </c>
      <c r="F8" s="72">
        <v>0</v>
      </c>
      <c r="G8" s="247">
        <v>1</v>
      </c>
      <c r="H8" s="247">
        <v>121.101465</v>
      </c>
      <c r="I8" s="247">
        <v>24.627524000000001</v>
      </c>
      <c r="J8" s="247" t="s">
        <v>160</v>
      </c>
      <c r="K8" s="247" t="s">
        <v>161</v>
      </c>
      <c r="L8" s="71" t="s">
        <v>162</v>
      </c>
      <c r="M8" s="247" t="s">
        <v>163</v>
      </c>
      <c r="N8" s="247">
        <v>1</v>
      </c>
      <c r="O8" s="247">
        <v>0.5</v>
      </c>
      <c r="P8" s="247">
        <v>0</v>
      </c>
      <c r="Q8" s="247">
        <v>40</v>
      </c>
      <c r="R8" s="247">
        <v>80</v>
      </c>
      <c r="S8" s="247">
        <v>1</v>
      </c>
      <c r="T8" s="247">
        <v>0</v>
      </c>
      <c r="U8" s="247">
        <v>0</v>
      </c>
      <c r="V8" s="247">
        <v>0</v>
      </c>
      <c r="W8" s="247">
        <v>0</v>
      </c>
      <c r="X8" s="247">
        <v>0</v>
      </c>
      <c r="Y8" s="247"/>
      <c r="Z8" s="247"/>
      <c r="AA8" s="247"/>
      <c r="AB8" s="247">
        <v>0</v>
      </c>
      <c r="AC8" s="247">
        <v>0</v>
      </c>
      <c r="AD8" s="247">
        <v>0</v>
      </c>
      <c r="AE8" s="247">
        <v>0</v>
      </c>
      <c r="AF8" s="247">
        <v>0</v>
      </c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>
        <v>1</v>
      </c>
      <c r="AR8" s="247">
        <v>121.0964841</v>
      </c>
      <c r="AS8" s="247">
        <v>24.736059000000001</v>
      </c>
      <c r="AT8" s="247">
        <v>1</v>
      </c>
      <c r="AU8" s="247">
        <v>1</v>
      </c>
      <c r="AV8" s="247">
        <v>1</v>
      </c>
      <c r="AW8" s="247">
        <v>1</v>
      </c>
      <c r="AX8" s="247">
        <v>1</v>
      </c>
      <c r="AY8" s="247"/>
      <c r="AZ8" s="247"/>
      <c r="BA8" s="247"/>
      <c r="BB8" s="247"/>
      <c r="BC8" s="247"/>
      <c r="BD8" s="247"/>
      <c r="BE8" s="247"/>
      <c r="BF8" s="247"/>
      <c r="BG8" s="247"/>
      <c r="BH8" s="247"/>
      <c r="BI8" s="247"/>
      <c r="BJ8" s="247"/>
      <c r="BK8" s="247"/>
      <c r="BL8" s="247"/>
      <c r="BM8" s="247">
        <v>1</v>
      </c>
      <c r="BN8" s="247">
        <v>1</v>
      </c>
      <c r="BO8" s="247">
        <v>0</v>
      </c>
      <c r="BP8" s="247">
        <v>1</v>
      </c>
      <c r="BQ8" s="247">
        <v>0</v>
      </c>
      <c r="BR8" s="247"/>
      <c r="BS8" s="247"/>
      <c r="BT8" s="247"/>
      <c r="BU8" s="247">
        <v>1</v>
      </c>
      <c r="BV8" s="247">
        <v>121.11922199999999</v>
      </c>
      <c r="BW8" s="247">
        <v>24.632013000000001</v>
      </c>
      <c r="BX8" s="247">
        <v>0</v>
      </c>
      <c r="BY8" s="247"/>
      <c r="BZ8" s="247"/>
      <c r="CA8" s="394" t="s">
        <v>1810</v>
      </c>
      <c r="CB8" s="394">
        <v>56</v>
      </c>
      <c r="CC8" s="247">
        <v>1.375</v>
      </c>
      <c r="CD8" s="247" t="s">
        <v>154</v>
      </c>
      <c r="CE8" s="247">
        <v>1</v>
      </c>
      <c r="CF8" s="247">
        <v>60</v>
      </c>
      <c r="CG8" s="247">
        <v>0</v>
      </c>
      <c r="CH8" s="247">
        <v>121.11922199999999</v>
      </c>
      <c r="CI8" s="247">
        <v>24.632013000000001</v>
      </c>
      <c r="CJ8" s="247" t="s">
        <v>1378</v>
      </c>
      <c r="CK8" s="247"/>
      <c r="CL8" s="247">
        <v>1</v>
      </c>
      <c r="CM8" s="247" t="s">
        <v>1378</v>
      </c>
      <c r="CN8" s="397">
        <v>738</v>
      </c>
      <c r="CO8" s="394">
        <v>1119</v>
      </c>
      <c r="CP8" s="394" t="s">
        <v>1811</v>
      </c>
      <c r="CQ8" s="397">
        <v>330</v>
      </c>
      <c r="CR8" s="68"/>
      <c r="CS8" s="247"/>
      <c r="CT8" s="247"/>
      <c r="CU8" s="247"/>
      <c r="CV8" s="247" t="s">
        <v>165</v>
      </c>
      <c r="CW8" s="247">
        <v>121.11814</v>
      </c>
      <c r="CX8" s="247">
        <v>24.630931</v>
      </c>
      <c r="CY8" s="247" t="s">
        <v>165</v>
      </c>
      <c r="CZ8" s="247">
        <v>121.11814</v>
      </c>
      <c r="DA8" s="247">
        <v>24.630931</v>
      </c>
      <c r="DB8" s="247">
        <v>1</v>
      </c>
      <c r="DC8" s="247" t="s">
        <v>1718</v>
      </c>
      <c r="DD8" s="247">
        <v>5</v>
      </c>
      <c r="DE8" s="247" t="s">
        <v>1717</v>
      </c>
      <c r="DF8" s="247">
        <v>11</v>
      </c>
      <c r="DG8" s="247">
        <v>1</v>
      </c>
      <c r="DH8" s="247" t="s">
        <v>166</v>
      </c>
      <c r="DI8" s="247">
        <v>1</v>
      </c>
      <c r="DJ8" s="247">
        <v>0</v>
      </c>
      <c r="DK8" s="247">
        <v>0</v>
      </c>
      <c r="DL8" s="247">
        <v>1</v>
      </c>
      <c r="DM8" s="247">
        <v>0</v>
      </c>
      <c r="DN8" s="247">
        <v>0</v>
      </c>
      <c r="DO8" s="247">
        <v>0</v>
      </c>
      <c r="DP8" s="247">
        <v>0</v>
      </c>
      <c r="DQ8" s="247">
        <v>1</v>
      </c>
      <c r="DR8" s="247"/>
      <c r="DS8" s="247"/>
      <c r="DT8" s="247"/>
    </row>
    <row r="9" spans="1:124" s="208" customFormat="1" ht="99.75">
      <c r="A9" s="247">
        <v>6</v>
      </c>
      <c r="B9" s="247" t="s">
        <v>157</v>
      </c>
      <c r="C9" s="247" t="s">
        <v>158</v>
      </c>
      <c r="D9" s="247" t="s">
        <v>175</v>
      </c>
      <c r="E9" s="72">
        <v>0</v>
      </c>
      <c r="F9" s="72">
        <v>0</v>
      </c>
      <c r="G9" s="247">
        <v>1</v>
      </c>
      <c r="H9" s="247">
        <v>121.120479</v>
      </c>
      <c r="I9" s="247">
        <v>24.607627999999998</v>
      </c>
      <c r="J9" s="247" t="s">
        <v>176</v>
      </c>
      <c r="K9" s="247" t="s">
        <v>161</v>
      </c>
      <c r="L9" s="71" t="s">
        <v>177</v>
      </c>
      <c r="M9" s="247" t="s">
        <v>178</v>
      </c>
      <c r="N9" s="247">
        <v>1</v>
      </c>
      <c r="O9" s="247">
        <v>4</v>
      </c>
      <c r="P9" s="247">
        <v>1</v>
      </c>
      <c r="Q9" s="247">
        <v>12</v>
      </c>
      <c r="R9" s="247">
        <v>25</v>
      </c>
      <c r="S9" s="247">
        <v>1</v>
      </c>
      <c r="T9" s="247">
        <v>0</v>
      </c>
      <c r="U9" s="247">
        <v>0</v>
      </c>
      <c r="V9" s="247">
        <v>0</v>
      </c>
      <c r="W9" s="247">
        <v>0</v>
      </c>
      <c r="X9" s="247">
        <v>0</v>
      </c>
      <c r="Y9" s="247"/>
      <c r="Z9" s="247"/>
      <c r="AA9" s="247"/>
      <c r="AB9" s="247">
        <v>0</v>
      </c>
      <c r="AC9" s="247">
        <v>0</v>
      </c>
      <c r="AD9" s="247">
        <v>0</v>
      </c>
      <c r="AE9" s="247">
        <v>0</v>
      </c>
      <c r="AF9" s="247">
        <v>0</v>
      </c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>
        <v>1</v>
      </c>
      <c r="AR9" s="247">
        <v>121.0964841</v>
      </c>
      <c r="AS9" s="247">
        <v>24.736059000000001</v>
      </c>
      <c r="AT9" s="247">
        <v>1</v>
      </c>
      <c r="AU9" s="247">
        <v>1</v>
      </c>
      <c r="AV9" s="247">
        <v>1</v>
      </c>
      <c r="AW9" s="247">
        <v>1</v>
      </c>
      <c r="AX9" s="247">
        <v>1</v>
      </c>
      <c r="AY9" s="247"/>
      <c r="AZ9" s="247"/>
      <c r="BA9" s="247"/>
      <c r="BB9" s="247"/>
      <c r="BC9" s="247"/>
      <c r="BD9" s="247"/>
      <c r="BE9" s="247"/>
      <c r="BF9" s="247"/>
      <c r="BG9" s="247"/>
      <c r="BH9" s="247"/>
      <c r="BI9" s="247"/>
      <c r="BJ9" s="247"/>
      <c r="BK9" s="247"/>
      <c r="BL9" s="247"/>
      <c r="BM9" s="247">
        <v>1</v>
      </c>
      <c r="BN9" s="247">
        <v>1</v>
      </c>
      <c r="BO9" s="247">
        <v>0</v>
      </c>
      <c r="BP9" s="247">
        <v>1</v>
      </c>
      <c r="BQ9" s="247">
        <v>0</v>
      </c>
      <c r="BR9" s="247"/>
      <c r="BS9" s="247"/>
      <c r="BT9" s="247"/>
      <c r="BU9" s="247">
        <v>1</v>
      </c>
      <c r="BV9" s="247">
        <v>121.14789500000001</v>
      </c>
      <c r="BW9" s="247">
        <v>24.624707000000001</v>
      </c>
      <c r="BX9" s="247">
        <v>0</v>
      </c>
      <c r="BY9" s="247"/>
      <c r="BZ9" s="247"/>
      <c r="CA9" s="394" t="s">
        <v>1816</v>
      </c>
      <c r="CB9" s="394">
        <v>15</v>
      </c>
      <c r="CC9" s="247">
        <v>0.62</v>
      </c>
      <c r="CD9" s="247" t="s">
        <v>154</v>
      </c>
      <c r="CE9" s="247">
        <v>1</v>
      </c>
      <c r="CF9" s="247">
        <v>60</v>
      </c>
      <c r="CG9" s="247">
        <v>0</v>
      </c>
      <c r="CH9" s="247">
        <v>121.109436</v>
      </c>
      <c r="CI9" s="247">
        <v>24.598133000000001</v>
      </c>
      <c r="CJ9" s="247" t="s">
        <v>1378</v>
      </c>
      <c r="CK9" s="247"/>
      <c r="CL9" s="247">
        <v>1</v>
      </c>
      <c r="CM9" s="247" t="s">
        <v>1378</v>
      </c>
      <c r="CN9" s="394">
        <v>234</v>
      </c>
      <c r="CO9" s="394">
        <v>333</v>
      </c>
      <c r="CP9" s="394" t="s">
        <v>1817</v>
      </c>
      <c r="CQ9" s="394">
        <v>221</v>
      </c>
      <c r="CR9" s="68"/>
      <c r="CS9" s="247"/>
      <c r="CT9" s="247"/>
      <c r="CU9" s="247"/>
      <c r="CV9" s="247" t="s">
        <v>179</v>
      </c>
      <c r="CW9" s="247">
        <v>121.12501399999999</v>
      </c>
      <c r="CX9" s="247">
        <v>24.609916999999999</v>
      </c>
      <c r="CY9" s="247" t="s">
        <v>179</v>
      </c>
      <c r="CZ9" s="247">
        <v>121.12501399999999</v>
      </c>
      <c r="DA9" s="247">
        <v>24.609916999999999</v>
      </c>
      <c r="DB9" s="247">
        <v>1</v>
      </c>
      <c r="DC9" s="247" t="s">
        <v>1716</v>
      </c>
      <c r="DD9" s="247">
        <v>4</v>
      </c>
      <c r="DE9" s="247" t="s">
        <v>1818</v>
      </c>
      <c r="DF9" s="247">
        <v>7</v>
      </c>
      <c r="DG9" s="247">
        <v>1</v>
      </c>
      <c r="DH9" s="247" t="s">
        <v>166</v>
      </c>
      <c r="DI9" s="247">
        <v>1</v>
      </c>
      <c r="DJ9" s="247">
        <v>0</v>
      </c>
      <c r="DK9" s="247">
        <v>0</v>
      </c>
      <c r="DL9" s="247">
        <v>1</v>
      </c>
      <c r="DM9" s="247">
        <v>0</v>
      </c>
      <c r="DN9" s="247">
        <v>0</v>
      </c>
      <c r="DO9" s="247">
        <v>0</v>
      </c>
      <c r="DP9" s="247">
        <v>0</v>
      </c>
      <c r="DQ9" s="247">
        <v>1</v>
      </c>
      <c r="DR9" s="247"/>
      <c r="DS9" s="247"/>
      <c r="DT9" s="247"/>
    </row>
    <row r="10" spans="1:124" s="208" customFormat="1" ht="99.75">
      <c r="A10" s="247">
        <v>7</v>
      </c>
      <c r="B10" s="247" t="s">
        <v>157</v>
      </c>
      <c r="C10" s="247" t="s">
        <v>158</v>
      </c>
      <c r="D10" s="247" t="s">
        <v>180</v>
      </c>
      <c r="E10" s="72">
        <v>0</v>
      </c>
      <c r="F10" s="72">
        <v>0</v>
      </c>
      <c r="G10" s="247">
        <v>1</v>
      </c>
      <c r="H10" s="247">
        <v>121.15210519999999</v>
      </c>
      <c r="I10" s="247">
        <v>24.632292</v>
      </c>
      <c r="J10" s="247" t="s">
        <v>176</v>
      </c>
      <c r="K10" s="247" t="s">
        <v>161</v>
      </c>
      <c r="L10" s="71" t="s">
        <v>181</v>
      </c>
      <c r="M10" s="247" t="s">
        <v>178</v>
      </c>
      <c r="N10" s="247">
        <v>1</v>
      </c>
      <c r="O10" s="247">
        <v>3</v>
      </c>
      <c r="P10" s="247">
        <v>1</v>
      </c>
      <c r="Q10" s="247">
        <v>10</v>
      </c>
      <c r="R10" s="247">
        <v>20</v>
      </c>
      <c r="S10" s="247">
        <v>1</v>
      </c>
      <c r="T10" s="247">
        <v>0</v>
      </c>
      <c r="U10" s="247">
        <v>0</v>
      </c>
      <c r="V10" s="247">
        <v>0</v>
      </c>
      <c r="W10" s="247">
        <v>0</v>
      </c>
      <c r="X10" s="247">
        <v>0</v>
      </c>
      <c r="Y10" s="247"/>
      <c r="Z10" s="247"/>
      <c r="AA10" s="247"/>
      <c r="AB10" s="247">
        <v>0</v>
      </c>
      <c r="AC10" s="247">
        <v>0</v>
      </c>
      <c r="AD10" s="247">
        <v>0</v>
      </c>
      <c r="AE10" s="247">
        <v>0</v>
      </c>
      <c r="AF10" s="247">
        <v>0</v>
      </c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>
        <v>1</v>
      </c>
      <c r="AR10" s="247">
        <v>121.0964841</v>
      </c>
      <c r="AS10" s="247">
        <v>24.736059000000001</v>
      </c>
      <c r="AT10" s="247">
        <v>1</v>
      </c>
      <c r="AU10" s="247">
        <v>1</v>
      </c>
      <c r="AV10" s="247">
        <v>1</v>
      </c>
      <c r="AW10" s="247">
        <v>1</v>
      </c>
      <c r="AX10" s="247">
        <v>1</v>
      </c>
      <c r="AY10" s="247"/>
      <c r="AZ10" s="247"/>
      <c r="BA10" s="247"/>
      <c r="BB10" s="247"/>
      <c r="BC10" s="247"/>
      <c r="BD10" s="247"/>
      <c r="BE10" s="247"/>
      <c r="BF10" s="247"/>
      <c r="BG10" s="247"/>
      <c r="BH10" s="247"/>
      <c r="BI10" s="247"/>
      <c r="BJ10" s="247"/>
      <c r="BK10" s="247"/>
      <c r="BL10" s="247"/>
      <c r="BM10" s="247">
        <v>1</v>
      </c>
      <c r="BN10" s="247">
        <v>1</v>
      </c>
      <c r="BO10" s="247">
        <v>0</v>
      </c>
      <c r="BP10" s="247">
        <v>1</v>
      </c>
      <c r="BQ10" s="247">
        <v>0</v>
      </c>
      <c r="BR10" s="247"/>
      <c r="BS10" s="247"/>
      <c r="BT10" s="247"/>
      <c r="BU10" s="247">
        <v>1</v>
      </c>
      <c r="BV10" s="247">
        <v>121.14789500000001</v>
      </c>
      <c r="BW10" s="247">
        <v>24.624707000000001</v>
      </c>
      <c r="BX10" s="247">
        <v>0</v>
      </c>
      <c r="BY10" s="247"/>
      <c r="BZ10" s="247"/>
      <c r="CA10" s="394" t="s">
        <v>1816</v>
      </c>
      <c r="CB10" s="394">
        <v>15</v>
      </c>
      <c r="CC10" s="247">
        <v>0.62</v>
      </c>
      <c r="CD10" s="247" t="s">
        <v>154</v>
      </c>
      <c r="CE10" s="247">
        <v>1</v>
      </c>
      <c r="CF10" s="247">
        <v>60</v>
      </c>
      <c r="CG10" s="247">
        <v>0</v>
      </c>
      <c r="CH10" s="247">
        <v>121.109436</v>
      </c>
      <c r="CI10" s="247">
        <v>24.598133000000001</v>
      </c>
      <c r="CJ10" s="247" t="s">
        <v>1378</v>
      </c>
      <c r="CK10" s="247"/>
      <c r="CL10" s="247">
        <v>1</v>
      </c>
      <c r="CM10" s="247" t="s">
        <v>1378</v>
      </c>
      <c r="CN10" s="396">
        <v>234</v>
      </c>
      <c r="CO10" s="394">
        <v>333</v>
      </c>
      <c r="CP10" s="394" t="s">
        <v>1817</v>
      </c>
      <c r="CQ10" s="396">
        <v>221</v>
      </c>
      <c r="CR10" s="68"/>
      <c r="CS10" s="247"/>
      <c r="CT10" s="247"/>
      <c r="CU10" s="247"/>
      <c r="CV10" s="247" t="s">
        <v>182</v>
      </c>
      <c r="CW10" s="247">
        <v>121.14815900000001</v>
      </c>
      <c r="CX10" s="247">
        <v>24.624831</v>
      </c>
      <c r="CY10" s="247" t="s">
        <v>182</v>
      </c>
      <c r="CZ10" s="247">
        <v>121.14815900000001</v>
      </c>
      <c r="DA10" s="247">
        <v>24.624831</v>
      </c>
      <c r="DB10" s="247">
        <v>1</v>
      </c>
      <c r="DC10" s="247" t="s">
        <v>1716</v>
      </c>
      <c r="DD10" s="247">
        <v>4</v>
      </c>
      <c r="DE10" s="247" t="s">
        <v>1818</v>
      </c>
      <c r="DF10" s="247">
        <v>7</v>
      </c>
      <c r="DG10" s="247">
        <v>1</v>
      </c>
      <c r="DH10" s="247" t="s">
        <v>166</v>
      </c>
      <c r="DI10" s="247">
        <v>1</v>
      </c>
      <c r="DJ10" s="247">
        <v>0</v>
      </c>
      <c r="DK10" s="247">
        <v>0</v>
      </c>
      <c r="DL10" s="247">
        <v>1</v>
      </c>
      <c r="DM10" s="247">
        <v>0</v>
      </c>
      <c r="DN10" s="247">
        <v>0</v>
      </c>
      <c r="DO10" s="247">
        <v>0</v>
      </c>
      <c r="DP10" s="247">
        <v>0</v>
      </c>
      <c r="DQ10" s="247">
        <v>1</v>
      </c>
      <c r="DR10" s="247"/>
      <c r="DS10" s="247"/>
      <c r="DT10" s="247"/>
    </row>
    <row r="11" spans="1:124" s="208" customFormat="1" ht="99.75">
      <c r="A11" s="247">
        <v>8</v>
      </c>
      <c r="B11" s="247" t="s">
        <v>157</v>
      </c>
      <c r="C11" s="247" t="s">
        <v>158</v>
      </c>
      <c r="D11" s="247" t="s">
        <v>183</v>
      </c>
      <c r="E11" s="72">
        <v>0</v>
      </c>
      <c r="F11" s="72">
        <v>0</v>
      </c>
      <c r="G11" s="247">
        <v>1</v>
      </c>
      <c r="H11" s="247">
        <v>121.1216197</v>
      </c>
      <c r="I11" s="247">
        <v>24.588161299999999</v>
      </c>
      <c r="J11" s="247" t="s">
        <v>176</v>
      </c>
      <c r="K11" s="247" t="s">
        <v>161</v>
      </c>
      <c r="L11" s="71" t="s">
        <v>184</v>
      </c>
      <c r="M11" s="247" t="s">
        <v>178</v>
      </c>
      <c r="N11" s="247">
        <v>1</v>
      </c>
      <c r="O11" s="247">
        <v>4</v>
      </c>
      <c r="P11" s="247">
        <v>1</v>
      </c>
      <c r="Q11" s="247">
        <v>10</v>
      </c>
      <c r="R11" s="247">
        <v>20</v>
      </c>
      <c r="S11" s="247">
        <v>1</v>
      </c>
      <c r="T11" s="247">
        <v>0</v>
      </c>
      <c r="U11" s="247">
        <v>0</v>
      </c>
      <c r="V11" s="247">
        <v>0</v>
      </c>
      <c r="W11" s="247">
        <v>0</v>
      </c>
      <c r="X11" s="247">
        <v>0</v>
      </c>
      <c r="Y11" s="247"/>
      <c r="Z11" s="247"/>
      <c r="AA11" s="247"/>
      <c r="AB11" s="247">
        <v>0</v>
      </c>
      <c r="AC11" s="247">
        <v>0</v>
      </c>
      <c r="AD11" s="247">
        <v>0</v>
      </c>
      <c r="AE11" s="247">
        <v>0</v>
      </c>
      <c r="AF11" s="247">
        <v>0</v>
      </c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>
        <v>1</v>
      </c>
      <c r="AR11" s="247">
        <v>121.0964841</v>
      </c>
      <c r="AS11" s="247">
        <v>24.736059000000001</v>
      </c>
      <c r="AT11" s="247">
        <v>1</v>
      </c>
      <c r="AU11" s="247">
        <v>1</v>
      </c>
      <c r="AV11" s="247">
        <v>1</v>
      </c>
      <c r="AW11" s="247">
        <v>1</v>
      </c>
      <c r="AX11" s="247">
        <v>1</v>
      </c>
      <c r="AY11" s="247"/>
      <c r="AZ11" s="247"/>
      <c r="BA11" s="247"/>
      <c r="BB11" s="247"/>
      <c r="BC11" s="247"/>
      <c r="BD11" s="247"/>
      <c r="BE11" s="247"/>
      <c r="BF11" s="247"/>
      <c r="BG11" s="247"/>
      <c r="BH11" s="247"/>
      <c r="BI11" s="247"/>
      <c r="BJ11" s="247"/>
      <c r="BK11" s="247"/>
      <c r="BL11" s="247"/>
      <c r="BM11" s="247">
        <v>1</v>
      </c>
      <c r="BN11" s="247">
        <v>1</v>
      </c>
      <c r="BO11" s="247">
        <v>0</v>
      </c>
      <c r="BP11" s="247">
        <v>1</v>
      </c>
      <c r="BQ11" s="247">
        <v>0</v>
      </c>
      <c r="BR11" s="247"/>
      <c r="BS11" s="247"/>
      <c r="BT11" s="247"/>
      <c r="BU11" s="247">
        <v>1</v>
      </c>
      <c r="BV11" s="247">
        <v>121.14789500000001</v>
      </c>
      <c r="BW11" s="247">
        <v>24.624707000000001</v>
      </c>
      <c r="BX11" s="247">
        <v>0</v>
      </c>
      <c r="BY11" s="247"/>
      <c r="BZ11" s="247"/>
      <c r="CA11" s="394" t="s">
        <v>1816</v>
      </c>
      <c r="CB11" s="394">
        <v>15</v>
      </c>
      <c r="CC11" s="247">
        <v>0.62</v>
      </c>
      <c r="CD11" s="247" t="s">
        <v>154</v>
      </c>
      <c r="CE11" s="247">
        <v>1</v>
      </c>
      <c r="CF11" s="247">
        <v>60</v>
      </c>
      <c r="CG11" s="247">
        <v>0</v>
      </c>
      <c r="CH11" s="247">
        <v>121.109436</v>
      </c>
      <c r="CI11" s="247">
        <v>24.598133000000001</v>
      </c>
      <c r="CJ11" s="247" t="s">
        <v>1378</v>
      </c>
      <c r="CK11" s="247"/>
      <c r="CL11" s="247">
        <v>1</v>
      </c>
      <c r="CM11" s="247" t="s">
        <v>1378</v>
      </c>
      <c r="CN11" s="396">
        <v>234</v>
      </c>
      <c r="CO11" s="394">
        <v>333</v>
      </c>
      <c r="CP11" s="394" t="s">
        <v>1817</v>
      </c>
      <c r="CQ11" s="396">
        <v>221</v>
      </c>
      <c r="CR11" s="68"/>
      <c r="CS11" s="247"/>
      <c r="CT11" s="247"/>
      <c r="CU11" s="247"/>
      <c r="CV11" s="247" t="s">
        <v>171</v>
      </c>
      <c r="CW11" s="247">
        <v>121.10311</v>
      </c>
      <c r="CX11" s="247">
        <v>24.572179999999999</v>
      </c>
      <c r="CY11" s="247" t="s">
        <v>171</v>
      </c>
      <c r="CZ11" s="247">
        <v>121.10311</v>
      </c>
      <c r="DA11" s="247">
        <v>24.572179999999999</v>
      </c>
      <c r="DB11" s="247">
        <v>1</v>
      </c>
      <c r="DC11" s="247" t="s">
        <v>1716</v>
      </c>
      <c r="DD11" s="247">
        <v>4</v>
      </c>
      <c r="DE11" s="247" t="s">
        <v>1818</v>
      </c>
      <c r="DF11" s="247">
        <v>7</v>
      </c>
      <c r="DG11" s="247">
        <v>1</v>
      </c>
      <c r="DH11" s="247" t="s">
        <v>166</v>
      </c>
      <c r="DI11" s="247">
        <v>1</v>
      </c>
      <c r="DJ11" s="247">
        <v>0</v>
      </c>
      <c r="DK11" s="247">
        <v>0</v>
      </c>
      <c r="DL11" s="247">
        <v>1</v>
      </c>
      <c r="DM11" s="247">
        <v>0</v>
      </c>
      <c r="DN11" s="247">
        <v>0</v>
      </c>
      <c r="DO11" s="247">
        <v>0</v>
      </c>
      <c r="DP11" s="247">
        <v>0</v>
      </c>
      <c r="DQ11" s="247">
        <v>1</v>
      </c>
      <c r="DR11" s="247"/>
      <c r="DS11" s="247"/>
      <c r="DT11" s="247"/>
    </row>
    <row r="12" spans="1:124" s="208" customFormat="1" ht="99.75">
      <c r="A12" s="247">
        <v>9</v>
      </c>
      <c r="B12" s="247" t="s">
        <v>157</v>
      </c>
      <c r="C12" s="247" t="s">
        <v>158</v>
      </c>
      <c r="D12" s="247" t="s">
        <v>185</v>
      </c>
      <c r="E12" s="72">
        <v>0</v>
      </c>
      <c r="F12" s="247">
        <v>1</v>
      </c>
      <c r="G12" s="247">
        <v>1</v>
      </c>
      <c r="H12" s="247">
        <v>121.1502153</v>
      </c>
      <c r="I12" s="247">
        <v>24.6463638</v>
      </c>
      <c r="J12" s="247" t="s">
        <v>186</v>
      </c>
      <c r="K12" s="247" t="s">
        <v>161</v>
      </c>
      <c r="L12" s="71" t="s">
        <v>187</v>
      </c>
      <c r="M12" s="247" t="s">
        <v>188</v>
      </c>
      <c r="N12" s="247">
        <v>1</v>
      </c>
      <c r="O12" s="247">
        <v>1.5</v>
      </c>
      <c r="P12" s="247">
        <v>0</v>
      </c>
      <c r="Q12" s="247">
        <v>30</v>
      </c>
      <c r="R12" s="247">
        <v>60</v>
      </c>
      <c r="S12" s="247">
        <v>1</v>
      </c>
      <c r="T12" s="247">
        <v>0</v>
      </c>
      <c r="U12" s="247">
        <v>0</v>
      </c>
      <c r="V12" s="247">
        <v>0</v>
      </c>
      <c r="W12" s="247">
        <v>0</v>
      </c>
      <c r="X12" s="247">
        <v>0</v>
      </c>
      <c r="Y12" s="247"/>
      <c r="Z12" s="247"/>
      <c r="AA12" s="247"/>
      <c r="AB12" s="247">
        <v>0</v>
      </c>
      <c r="AC12" s="247">
        <v>0</v>
      </c>
      <c r="AD12" s="247">
        <v>0</v>
      </c>
      <c r="AE12" s="247">
        <v>0</v>
      </c>
      <c r="AF12" s="247">
        <v>0</v>
      </c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>
        <v>1</v>
      </c>
      <c r="AR12" s="247">
        <v>121.1093221</v>
      </c>
      <c r="AS12" s="247">
        <v>24.7408517</v>
      </c>
      <c r="AT12" s="247">
        <v>1</v>
      </c>
      <c r="AU12" s="247">
        <v>1</v>
      </c>
      <c r="AV12" s="247">
        <v>1</v>
      </c>
      <c r="AW12" s="247">
        <v>1</v>
      </c>
      <c r="AX12" s="247">
        <v>1</v>
      </c>
      <c r="AY12" s="247"/>
      <c r="AZ12" s="247"/>
      <c r="BA12" s="247"/>
      <c r="BB12" s="247"/>
      <c r="BC12" s="247"/>
      <c r="BD12" s="247"/>
      <c r="BE12" s="247"/>
      <c r="BF12" s="247"/>
      <c r="BG12" s="247"/>
      <c r="BH12" s="247"/>
      <c r="BI12" s="247"/>
      <c r="BJ12" s="247"/>
      <c r="BK12" s="247"/>
      <c r="BL12" s="247"/>
      <c r="BM12" s="247">
        <v>1</v>
      </c>
      <c r="BN12" s="247">
        <v>1</v>
      </c>
      <c r="BO12" s="247">
        <v>0</v>
      </c>
      <c r="BP12" s="247">
        <v>1</v>
      </c>
      <c r="BQ12" s="247">
        <v>1</v>
      </c>
      <c r="BR12" s="247" t="s">
        <v>189</v>
      </c>
      <c r="BS12" s="247">
        <v>121.1514146</v>
      </c>
      <c r="BT12" s="247">
        <v>24.6576269</v>
      </c>
      <c r="BU12" s="247">
        <v>1</v>
      </c>
      <c r="BV12" s="247">
        <v>121.151731</v>
      </c>
      <c r="BW12" s="247">
        <v>24.647945</v>
      </c>
      <c r="BX12" s="247">
        <v>0</v>
      </c>
      <c r="BY12" s="247"/>
      <c r="BZ12" s="247"/>
      <c r="CA12" s="394" t="s">
        <v>1819</v>
      </c>
      <c r="CB12" s="394">
        <v>60</v>
      </c>
      <c r="CC12" s="247">
        <v>1</v>
      </c>
      <c r="CD12" s="247" t="s">
        <v>154</v>
      </c>
      <c r="CE12" s="247">
        <v>1</v>
      </c>
      <c r="CF12" s="247">
        <v>60</v>
      </c>
      <c r="CG12" s="247">
        <v>0</v>
      </c>
      <c r="CH12" s="247">
        <v>121.151731</v>
      </c>
      <c r="CI12" s="247">
        <v>24.647945</v>
      </c>
      <c r="CJ12" s="247" t="s">
        <v>1378</v>
      </c>
      <c r="CK12" s="247"/>
      <c r="CL12" s="247">
        <v>1</v>
      </c>
      <c r="CM12" s="247" t="s">
        <v>1378</v>
      </c>
      <c r="CN12" s="394">
        <v>738</v>
      </c>
      <c r="CO12" s="394">
        <v>897</v>
      </c>
      <c r="CP12" s="394" t="s">
        <v>1820</v>
      </c>
      <c r="CQ12" s="394">
        <v>222</v>
      </c>
      <c r="CR12" s="68"/>
      <c r="CS12" s="247"/>
      <c r="CT12" s="247"/>
      <c r="CU12" s="247"/>
      <c r="CV12" s="247" t="s">
        <v>1494</v>
      </c>
      <c r="CW12" s="247">
        <v>121.151442</v>
      </c>
      <c r="CX12" s="247">
        <v>24.648308</v>
      </c>
      <c r="CY12" s="247" t="s">
        <v>1494</v>
      </c>
      <c r="CZ12" s="247">
        <v>121.151442</v>
      </c>
      <c r="DA12" s="247">
        <v>24.648308</v>
      </c>
      <c r="DB12" s="247">
        <v>1</v>
      </c>
      <c r="DC12" s="247" t="s">
        <v>1715</v>
      </c>
      <c r="DD12" s="247">
        <v>5</v>
      </c>
      <c r="DE12" s="247" t="s">
        <v>1714</v>
      </c>
      <c r="DF12" s="247">
        <v>10</v>
      </c>
      <c r="DG12" s="247">
        <v>1</v>
      </c>
      <c r="DH12" s="247" t="s">
        <v>166</v>
      </c>
      <c r="DI12" s="247">
        <v>1</v>
      </c>
      <c r="DJ12" s="247">
        <v>0</v>
      </c>
      <c r="DK12" s="247">
        <v>0</v>
      </c>
      <c r="DL12" s="247">
        <v>1</v>
      </c>
      <c r="DM12" s="247">
        <v>0</v>
      </c>
      <c r="DN12" s="247">
        <v>0</v>
      </c>
      <c r="DO12" s="247">
        <v>0</v>
      </c>
      <c r="DP12" s="247">
        <v>0</v>
      </c>
      <c r="DQ12" s="247">
        <v>1</v>
      </c>
      <c r="DR12" s="247"/>
      <c r="DS12" s="247"/>
      <c r="DT12" s="247"/>
    </row>
    <row r="13" spans="1:124" s="208" customFormat="1" ht="99.75">
      <c r="A13" s="247">
        <v>10</v>
      </c>
      <c r="B13" s="247" t="s">
        <v>157</v>
      </c>
      <c r="C13" s="247" t="s">
        <v>158</v>
      </c>
      <c r="D13" s="247" t="s">
        <v>190</v>
      </c>
      <c r="E13" s="72">
        <v>0</v>
      </c>
      <c r="F13" s="72">
        <v>0</v>
      </c>
      <c r="G13" s="247">
        <v>1</v>
      </c>
      <c r="H13" s="247">
        <v>121.13291169999999</v>
      </c>
      <c r="I13" s="247">
        <v>24.5579295</v>
      </c>
      <c r="J13" s="247" t="s">
        <v>168</v>
      </c>
      <c r="K13" s="247" t="s">
        <v>161</v>
      </c>
      <c r="L13" s="71" t="s">
        <v>169</v>
      </c>
      <c r="M13" s="247" t="s">
        <v>170</v>
      </c>
      <c r="N13" s="247">
        <v>1</v>
      </c>
      <c r="O13" s="247">
        <v>5</v>
      </c>
      <c r="P13" s="247">
        <v>1</v>
      </c>
      <c r="Q13" s="247">
        <v>15</v>
      </c>
      <c r="R13" s="247">
        <v>30</v>
      </c>
      <c r="S13" s="247">
        <v>1</v>
      </c>
      <c r="T13" s="247">
        <v>0</v>
      </c>
      <c r="U13" s="247">
        <v>0</v>
      </c>
      <c r="V13" s="247">
        <v>0</v>
      </c>
      <c r="W13" s="247">
        <v>0</v>
      </c>
      <c r="X13" s="247">
        <v>0</v>
      </c>
      <c r="Y13" s="247"/>
      <c r="Z13" s="247"/>
      <c r="AA13" s="247"/>
      <c r="AB13" s="247">
        <v>0</v>
      </c>
      <c r="AC13" s="247">
        <v>0</v>
      </c>
      <c r="AD13" s="247">
        <v>0</v>
      </c>
      <c r="AE13" s="247">
        <v>0</v>
      </c>
      <c r="AF13" s="247">
        <v>0</v>
      </c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>
        <v>1</v>
      </c>
      <c r="AR13" s="247">
        <v>121.1093221</v>
      </c>
      <c r="AS13" s="247">
        <v>24.7408517</v>
      </c>
      <c r="AT13" s="247">
        <v>1</v>
      </c>
      <c r="AU13" s="247">
        <v>1</v>
      </c>
      <c r="AV13" s="247">
        <v>1</v>
      </c>
      <c r="AW13" s="247">
        <v>1</v>
      </c>
      <c r="AX13" s="247">
        <v>1</v>
      </c>
      <c r="AY13" s="247"/>
      <c r="AZ13" s="247"/>
      <c r="BA13" s="247"/>
      <c r="BB13" s="247"/>
      <c r="BC13" s="247"/>
      <c r="BD13" s="247"/>
      <c r="BE13" s="247"/>
      <c r="BF13" s="247"/>
      <c r="BG13" s="247"/>
      <c r="BH13" s="247"/>
      <c r="BI13" s="247"/>
      <c r="BJ13" s="247"/>
      <c r="BK13" s="247"/>
      <c r="BL13" s="247"/>
      <c r="BM13" s="247">
        <v>1</v>
      </c>
      <c r="BN13" s="247">
        <v>1</v>
      </c>
      <c r="BO13" s="247">
        <v>0</v>
      </c>
      <c r="BP13" s="247">
        <v>1</v>
      </c>
      <c r="BQ13" s="247">
        <v>0</v>
      </c>
      <c r="BR13" s="247"/>
      <c r="BS13" s="247"/>
      <c r="BT13" s="247"/>
      <c r="BU13" s="247">
        <v>1</v>
      </c>
      <c r="BV13" s="247">
        <v>121.109436</v>
      </c>
      <c r="BW13" s="247">
        <v>24.598133000000001</v>
      </c>
      <c r="BX13" s="247">
        <v>0</v>
      </c>
      <c r="BY13" s="247"/>
      <c r="BZ13" s="247"/>
      <c r="CA13" s="394" t="s">
        <v>1812</v>
      </c>
      <c r="CB13" s="394">
        <v>32</v>
      </c>
      <c r="CC13" s="247">
        <v>1</v>
      </c>
      <c r="CD13" s="247" t="s">
        <v>154</v>
      </c>
      <c r="CE13" s="247">
        <v>1</v>
      </c>
      <c r="CF13" s="247">
        <v>60</v>
      </c>
      <c r="CG13" s="247">
        <v>0</v>
      </c>
      <c r="CH13" s="247">
        <v>121.109436</v>
      </c>
      <c r="CI13" s="247">
        <v>24.598133000000001</v>
      </c>
      <c r="CJ13" s="247" t="s">
        <v>1378</v>
      </c>
      <c r="CK13" s="247"/>
      <c r="CL13" s="247">
        <v>1</v>
      </c>
      <c r="CM13" s="247" t="s">
        <v>1378</v>
      </c>
      <c r="CN13" s="398">
        <v>450</v>
      </c>
      <c r="CO13" s="398">
        <v>1119</v>
      </c>
      <c r="CP13" s="394" t="s">
        <v>1815</v>
      </c>
      <c r="CQ13" s="398">
        <v>221</v>
      </c>
      <c r="CR13" s="68"/>
      <c r="CS13" s="247"/>
      <c r="CT13" s="247"/>
      <c r="CU13" s="247"/>
      <c r="CV13" s="247" t="s">
        <v>191</v>
      </c>
      <c r="CW13" s="247">
        <v>121.127776</v>
      </c>
      <c r="CX13" s="247">
        <v>24.563053</v>
      </c>
      <c r="CY13" s="247" t="s">
        <v>1493</v>
      </c>
      <c r="CZ13" s="247">
        <v>121.133698</v>
      </c>
      <c r="DA13" s="247">
        <v>24.557395</v>
      </c>
      <c r="DB13" s="247">
        <v>1</v>
      </c>
      <c r="DC13" s="247" t="s">
        <v>1713</v>
      </c>
      <c r="DD13" s="247">
        <v>8</v>
      </c>
      <c r="DE13" s="247" t="s">
        <v>1712</v>
      </c>
      <c r="DF13" s="247">
        <v>12</v>
      </c>
      <c r="DG13" s="247">
        <v>1</v>
      </c>
      <c r="DH13" s="247" t="s">
        <v>166</v>
      </c>
      <c r="DI13" s="247">
        <v>1</v>
      </c>
      <c r="DJ13" s="247">
        <v>0</v>
      </c>
      <c r="DK13" s="247">
        <v>0</v>
      </c>
      <c r="DL13" s="247">
        <v>1</v>
      </c>
      <c r="DM13" s="247">
        <v>0</v>
      </c>
      <c r="DN13" s="247">
        <v>0</v>
      </c>
      <c r="DO13" s="247">
        <v>0</v>
      </c>
      <c r="DP13" s="247">
        <v>0</v>
      </c>
      <c r="DQ13" s="247">
        <v>1</v>
      </c>
      <c r="DR13" s="247"/>
      <c r="DS13" s="247"/>
      <c r="DT13" s="247"/>
    </row>
    <row r="14" spans="1:124" s="208" customFormat="1" ht="99.75">
      <c r="A14" s="247">
        <v>11</v>
      </c>
      <c r="B14" s="247" t="s">
        <v>157</v>
      </c>
      <c r="C14" s="247" t="s">
        <v>158</v>
      </c>
      <c r="D14" s="247" t="s">
        <v>192</v>
      </c>
      <c r="E14" s="72">
        <v>0</v>
      </c>
      <c r="F14" s="72">
        <v>0</v>
      </c>
      <c r="G14" s="247">
        <v>1</v>
      </c>
      <c r="H14" s="247">
        <v>121.11488300000001</v>
      </c>
      <c r="I14" s="247">
        <v>24.557276999999999</v>
      </c>
      <c r="J14" s="247" t="s">
        <v>168</v>
      </c>
      <c r="K14" s="247" t="s">
        <v>161</v>
      </c>
      <c r="L14" s="71" t="s">
        <v>169</v>
      </c>
      <c r="M14" s="247" t="s">
        <v>170</v>
      </c>
      <c r="N14" s="247">
        <v>1</v>
      </c>
      <c r="O14" s="247">
        <v>4</v>
      </c>
      <c r="P14" s="247">
        <v>1</v>
      </c>
      <c r="Q14" s="247">
        <v>15</v>
      </c>
      <c r="R14" s="247">
        <v>30</v>
      </c>
      <c r="S14" s="247">
        <v>1</v>
      </c>
      <c r="T14" s="247">
        <v>0</v>
      </c>
      <c r="U14" s="247">
        <v>0</v>
      </c>
      <c r="V14" s="247">
        <v>0</v>
      </c>
      <c r="W14" s="247">
        <v>0</v>
      </c>
      <c r="X14" s="247">
        <v>0</v>
      </c>
      <c r="Y14" s="247"/>
      <c r="Z14" s="247"/>
      <c r="AA14" s="247"/>
      <c r="AB14" s="247">
        <v>0</v>
      </c>
      <c r="AC14" s="247">
        <v>0</v>
      </c>
      <c r="AD14" s="247">
        <v>0</v>
      </c>
      <c r="AE14" s="247">
        <v>0</v>
      </c>
      <c r="AF14" s="247">
        <v>0</v>
      </c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>
        <v>1</v>
      </c>
      <c r="AR14" s="247">
        <v>121.1093221</v>
      </c>
      <c r="AS14" s="247">
        <v>24.7408517</v>
      </c>
      <c r="AT14" s="247">
        <v>1</v>
      </c>
      <c r="AU14" s="247">
        <v>1</v>
      </c>
      <c r="AV14" s="247">
        <v>1</v>
      </c>
      <c r="AW14" s="247">
        <v>1</v>
      </c>
      <c r="AX14" s="247">
        <v>1</v>
      </c>
      <c r="AY14" s="247"/>
      <c r="AZ14" s="247"/>
      <c r="BA14" s="247"/>
      <c r="BB14" s="247"/>
      <c r="BC14" s="247"/>
      <c r="BD14" s="247"/>
      <c r="BE14" s="247"/>
      <c r="BF14" s="247"/>
      <c r="BG14" s="247"/>
      <c r="BH14" s="247"/>
      <c r="BI14" s="247"/>
      <c r="BJ14" s="247"/>
      <c r="BK14" s="247"/>
      <c r="BL14" s="247"/>
      <c r="BM14" s="247">
        <v>1</v>
      </c>
      <c r="BN14" s="247">
        <v>1</v>
      </c>
      <c r="BO14" s="247">
        <v>0</v>
      </c>
      <c r="BP14" s="247">
        <v>1</v>
      </c>
      <c r="BQ14" s="247">
        <v>0</v>
      </c>
      <c r="BR14" s="247"/>
      <c r="BS14" s="247"/>
      <c r="BT14" s="247"/>
      <c r="BU14" s="247">
        <v>1</v>
      </c>
      <c r="BV14" s="247">
        <v>121.109436</v>
      </c>
      <c r="BW14" s="247">
        <v>24.598133000000001</v>
      </c>
      <c r="BX14" s="247">
        <v>0</v>
      </c>
      <c r="BY14" s="247"/>
      <c r="BZ14" s="247"/>
      <c r="CA14" s="394" t="s">
        <v>1812</v>
      </c>
      <c r="CB14" s="394">
        <v>32</v>
      </c>
      <c r="CC14" s="247">
        <v>1</v>
      </c>
      <c r="CD14" s="247" t="s">
        <v>154</v>
      </c>
      <c r="CE14" s="247">
        <v>1</v>
      </c>
      <c r="CF14" s="247">
        <v>60</v>
      </c>
      <c r="CG14" s="247">
        <v>0</v>
      </c>
      <c r="CH14" s="247">
        <v>121.109436</v>
      </c>
      <c r="CI14" s="247">
        <v>24.598133000000001</v>
      </c>
      <c r="CJ14" s="247" t="s">
        <v>1378</v>
      </c>
      <c r="CK14" s="247"/>
      <c r="CL14" s="247">
        <v>1</v>
      </c>
      <c r="CM14" s="247" t="s">
        <v>1378</v>
      </c>
      <c r="CN14" s="396">
        <v>450</v>
      </c>
      <c r="CO14" s="396">
        <v>1119</v>
      </c>
      <c r="CP14" s="394" t="s">
        <v>1815</v>
      </c>
      <c r="CQ14" s="396">
        <v>221</v>
      </c>
      <c r="CR14" s="68"/>
      <c r="CS14" s="247"/>
      <c r="CT14" s="247"/>
      <c r="CU14" s="247"/>
      <c r="CV14" s="247" t="s">
        <v>191</v>
      </c>
      <c r="CW14" s="247">
        <v>121.127776</v>
      </c>
      <c r="CX14" s="247">
        <v>24.563053</v>
      </c>
      <c r="CY14" s="247" t="s">
        <v>193</v>
      </c>
      <c r="CZ14" s="247" t="s">
        <v>194</v>
      </c>
      <c r="DA14" s="247" t="s">
        <v>195</v>
      </c>
      <c r="DB14" s="247">
        <v>1</v>
      </c>
      <c r="DC14" s="247" t="s">
        <v>1713</v>
      </c>
      <c r="DD14" s="247">
        <v>8</v>
      </c>
      <c r="DE14" s="247" t="s">
        <v>1712</v>
      </c>
      <c r="DF14" s="247">
        <v>12</v>
      </c>
      <c r="DG14" s="247">
        <v>1</v>
      </c>
      <c r="DH14" s="247" t="s">
        <v>166</v>
      </c>
      <c r="DI14" s="247">
        <v>1</v>
      </c>
      <c r="DJ14" s="247">
        <v>0</v>
      </c>
      <c r="DK14" s="247">
        <v>0</v>
      </c>
      <c r="DL14" s="247">
        <v>1</v>
      </c>
      <c r="DM14" s="247">
        <v>0</v>
      </c>
      <c r="DN14" s="247">
        <v>0</v>
      </c>
      <c r="DO14" s="247">
        <v>0</v>
      </c>
      <c r="DP14" s="247">
        <v>0</v>
      </c>
      <c r="DQ14" s="247">
        <v>1</v>
      </c>
      <c r="DR14" s="247"/>
      <c r="DS14" s="247"/>
      <c r="DT14" s="247"/>
    </row>
    <row r="15" spans="1:124" s="208" customFormat="1" ht="242.25">
      <c r="A15" s="247">
        <v>12</v>
      </c>
      <c r="B15" s="247" t="s">
        <v>157</v>
      </c>
      <c r="C15" s="247" t="s">
        <v>196</v>
      </c>
      <c r="D15" s="247" t="s">
        <v>197</v>
      </c>
      <c r="E15" s="247">
        <v>0</v>
      </c>
      <c r="F15" s="247">
        <v>1</v>
      </c>
      <c r="G15" s="247">
        <v>1</v>
      </c>
      <c r="H15" s="247">
        <v>121.10607400000001</v>
      </c>
      <c r="I15" s="247">
        <v>24.665313999999999</v>
      </c>
      <c r="J15" s="247" t="s">
        <v>198</v>
      </c>
      <c r="K15" s="247" t="s">
        <v>199</v>
      </c>
      <c r="L15" s="71" t="s">
        <v>200</v>
      </c>
      <c r="M15" s="247" t="s">
        <v>201</v>
      </c>
      <c r="N15" s="247">
        <v>1</v>
      </c>
      <c r="O15" s="247">
        <v>1</v>
      </c>
      <c r="P15" s="247">
        <v>0</v>
      </c>
      <c r="Q15" s="247">
        <v>495</v>
      </c>
      <c r="R15" s="247">
        <v>1120</v>
      </c>
      <c r="S15" s="247">
        <v>0</v>
      </c>
      <c r="T15" s="247">
        <v>0</v>
      </c>
      <c r="U15" s="247">
        <v>1</v>
      </c>
      <c r="V15" s="247">
        <v>38</v>
      </c>
      <c r="W15" s="247">
        <v>0</v>
      </c>
      <c r="X15" s="247">
        <v>2</v>
      </c>
      <c r="Y15" s="247"/>
      <c r="Z15" s="247"/>
      <c r="AA15" s="247"/>
      <c r="AB15" s="247">
        <v>0</v>
      </c>
      <c r="AC15" s="247" t="s">
        <v>202</v>
      </c>
      <c r="AD15" s="247" t="s">
        <v>203</v>
      </c>
      <c r="AE15" s="247">
        <v>0</v>
      </c>
      <c r="AF15" s="247">
        <v>0</v>
      </c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>
        <v>1</v>
      </c>
      <c r="AR15" s="247">
        <v>121.082741</v>
      </c>
      <c r="AS15" s="247">
        <v>24.734451</v>
      </c>
      <c r="AT15" s="247">
        <v>1</v>
      </c>
      <c r="AU15" s="247">
        <v>1</v>
      </c>
      <c r="AV15" s="247">
        <v>1</v>
      </c>
      <c r="AW15" s="247">
        <v>1</v>
      </c>
      <c r="AX15" s="247">
        <v>1</v>
      </c>
      <c r="AY15" s="247" t="s">
        <v>204</v>
      </c>
      <c r="AZ15" s="247" t="s">
        <v>205</v>
      </c>
      <c r="BA15" s="247"/>
      <c r="BB15" s="247"/>
      <c r="BC15" s="247"/>
      <c r="BD15" s="247"/>
      <c r="BE15" s="247"/>
      <c r="BF15" s="247"/>
      <c r="BG15" s="247"/>
      <c r="BH15" s="247"/>
      <c r="BI15" s="247"/>
      <c r="BJ15" s="247"/>
      <c r="BK15" s="247"/>
      <c r="BL15" s="247"/>
      <c r="BM15" s="247">
        <v>1</v>
      </c>
      <c r="BN15" s="247">
        <v>1</v>
      </c>
      <c r="BO15" s="247">
        <v>1</v>
      </c>
      <c r="BP15" s="247">
        <v>1</v>
      </c>
      <c r="BQ15" s="247">
        <v>0</v>
      </c>
      <c r="BR15" s="247"/>
      <c r="BS15" s="247"/>
      <c r="BT15" s="247"/>
      <c r="BU15" s="76" t="s">
        <v>206</v>
      </c>
      <c r="BV15" s="76">
        <v>121.12062</v>
      </c>
      <c r="BW15" s="75">
        <v>24.664100000000001</v>
      </c>
      <c r="BX15" s="247">
        <v>0</v>
      </c>
      <c r="BY15" s="247"/>
      <c r="BZ15" s="247"/>
      <c r="CA15" s="247" t="s">
        <v>207</v>
      </c>
      <c r="CB15" s="247">
        <v>643</v>
      </c>
      <c r="CC15" s="247">
        <v>0.57399999999999995</v>
      </c>
      <c r="CD15" s="247">
        <v>6.18</v>
      </c>
      <c r="CE15" s="395" t="s">
        <v>1821</v>
      </c>
      <c r="CF15" s="247">
        <v>0</v>
      </c>
      <c r="CG15" s="247">
        <v>0</v>
      </c>
      <c r="CH15" s="247" t="s">
        <v>208</v>
      </c>
      <c r="CI15" s="74" t="s">
        <v>209</v>
      </c>
      <c r="CJ15" s="247" t="s">
        <v>1378</v>
      </c>
      <c r="CK15" s="247"/>
      <c r="CL15" s="247">
        <v>1</v>
      </c>
      <c r="CM15" s="247" t="s">
        <v>1492</v>
      </c>
      <c r="CN15" s="73" t="s">
        <v>210</v>
      </c>
      <c r="CO15" s="73" t="s">
        <v>211</v>
      </c>
      <c r="CP15" s="73" t="s">
        <v>212</v>
      </c>
      <c r="CQ15" s="73" t="s">
        <v>213</v>
      </c>
      <c r="CR15" s="247" t="s">
        <v>214</v>
      </c>
      <c r="CS15" s="247" t="s">
        <v>215</v>
      </c>
      <c r="CT15" s="247" t="s">
        <v>216</v>
      </c>
      <c r="CU15" s="247" t="s">
        <v>217</v>
      </c>
      <c r="CV15" s="247" t="s">
        <v>218</v>
      </c>
      <c r="CW15" s="247">
        <v>121.12186</v>
      </c>
      <c r="CX15" s="247">
        <v>24.66168</v>
      </c>
      <c r="CY15" s="247" t="s">
        <v>218</v>
      </c>
      <c r="CZ15" s="247">
        <v>121.12186</v>
      </c>
      <c r="DA15" s="247">
        <v>24.66168</v>
      </c>
      <c r="DB15" s="247">
        <v>1</v>
      </c>
      <c r="DC15" s="247" t="s">
        <v>219</v>
      </c>
      <c r="DD15" s="247">
        <v>36</v>
      </c>
      <c r="DE15" s="247" t="s">
        <v>220</v>
      </c>
      <c r="DF15" s="247">
        <v>21</v>
      </c>
      <c r="DG15" s="247">
        <v>1</v>
      </c>
      <c r="DH15" s="247" t="s">
        <v>166</v>
      </c>
      <c r="DI15" s="247">
        <v>1</v>
      </c>
      <c r="DJ15" s="247">
        <v>0</v>
      </c>
      <c r="DK15" s="247">
        <v>2</v>
      </c>
      <c r="DL15" s="247">
        <v>0</v>
      </c>
      <c r="DM15" s="247">
        <v>0</v>
      </c>
      <c r="DN15" s="247">
        <v>0</v>
      </c>
      <c r="DO15" s="399">
        <v>0</v>
      </c>
      <c r="DP15" s="399">
        <v>0</v>
      </c>
      <c r="DQ15" s="399">
        <v>0</v>
      </c>
      <c r="DR15" s="399"/>
      <c r="DS15" s="399"/>
      <c r="DT15" s="399"/>
    </row>
    <row r="16" spans="1:124" s="208" customFormat="1" ht="99.75">
      <c r="A16" s="247">
        <v>13</v>
      </c>
      <c r="B16" s="247" t="s">
        <v>157</v>
      </c>
      <c r="C16" s="247" t="s">
        <v>221</v>
      </c>
      <c r="D16" s="247" t="s">
        <v>222</v>
      </c>
      <c r="E16" s="72">
        <v>0</v>
      </c>
      <c r="F16" s="72">
        <v>0</v>
      </c>
      <c r="G16" s="247">
        <v>1</v>
      </c>
      <c r="H16" s="247">
        <v>121.329971</v>
      </c>
      <c r="I16" s="247">
        <v>24.583587999999999</v>
      </c>
      <c r="J16" s="247" t="s">
        <v>223</v>
      </c>
      <c r="K16" s="247" t="s">
        <v>161</v>
      </c>
      <c r="L16" s="71" t="s">
        <v>224</v>
      </c>
      <c r="M16" s="247" t="s">
        <v>225</v>
      </c>
      <c r="N16" s="247">
        <v>1</v>
      </c>
      <c r="O16" s="247">
        <v>5</v>
      </c>
      <c r="P16" s="247">
        <v>1</v>
      </c>
      <c r="Q16" s="247">
        <v>40</v>
      </c>
      <c r="R16" s="247">
        <v>220</v>
      </c>
      <c r="S16" s="247">
        <v>1</v>
      </c>
      <c r="T16" s="247">
        <v>0</v>
      </c>
      <c r="U16" s="247">
        <v>0</v>
      </c>
      <c r="V16" s="247">
        <v>30</v>
      </c>
      <c r="W16" s="247">
        <v>10</v>
      </c>
      <c r="X16" s="247">
        <v>10</v>
      </c>
      <c r="Y16" s="247"/>
      <c r="Z16" s="247"/>
      <c r="AA16" s="247"/>
      <c r="AB16" s="247">
        <v>0</v>
      </c>
      <c r="AC16" s="247">
        <v>0</v>
      </c>
      <c r="AD16" s="247">
        <v>0</v>
      </c>
      <c r="AE16" s="247">
        <v>0</v>
      </c>
      <c r="AF16" s="247">
        <v>0</v>
      </c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>
        <v>1</v>
      </c>
      <c r="AR16" s="247">
        <v>121.337208</v>
      </c>
      <c r="AS16" s="247">
        <v>24.578965</v>
      </c>
      <c r="AT16" s="247">
        <v>1</v>
      </c>
      <c r="AU16" s="247">
        <v>1</v>
      </c>
      <c r="AV16" s="247">
        <v>1</v>
      </c>
      <c r="AW16" s="247">
        <v>1</v>
      </c>
      <c r="AX16" s="247">
        <v>1</v>
      </c>
      <c r="AY16" s="247"/>
      <c r="AZ16" s="247"/>
      <c r="BA16" s="247"/>
      <c r="BB16" s="247"/>
      <c r="BC16" s="247"/>
      <c r="BD16" s="247"/>
      <c r="BE16" s="247"/>
      <c r="BF16" s="247"/>
      <c r="BG16" s="247"/>
      <c r="BH16" s="247"/>
      <c r="BI16" s="247"/>
      <c r="BJ16" s="247"/>
      <c r="BK16" s="247"/>
      <c r="BL16" s="247"/>
      <c r="BM16" s="247">
        <v>1</v>
      </c>
      <c r="BN16" s="247">
        <v>1</v>
      </c>
      <c r="BO16" s="247">
        <v>1</v>
      </c>
      <c r="BP16" s="247">
        <v>1</v>
      </c>
      <c r="BQ16" s="247">
        <v>0</v>
      </c>
      <c r="BR16" s="247"/>
      <c r="BS16" s="247"/>
      <c r="BT16" s="247"/>
      <c r="BU16" s="247" t="s">
        <v>226</v>
      </c>
      <c r="BV16" s="247">
        <v>121.337208</v>
      </c>
      <c r="BW16" s="247">
        <v>24.578965</v>
      </c>
      <c r="BX16" s="247">
        <v>0</v>
      </c>
      <c r="BY16" s="247"/>
      <c r="BZ16" s="247"/>
      <c r="CA16" s="247" t="s">
        <v>222</v>
      </c>
      <c r="CB16" s="247">
        <v>300</v>
      </c>
      <c r="CC16" s="70">
        <v>1.36</v>
      </c>
      <c r="CD16" s="247">
        <v>0</v>
      </c>
      <c r="CE16" s="247">
        <v>3</v>
      </c>
      <c r="CF16" s="247">
        <v>60</v>
      </c>
      <c r="CG16" s="247">
        <v>100</v>
      </c>
      <c r="CH16" s="69">
        <v>121.33445</v>
      </c>
      <c r="CI16" s="247">
        <v>24.578759999999999</v>
      </c>
      <c r="CJ16" s="247" t="s">
        <v>1378</v>
      </c>
      <c r="CK16" s="247"/>
      <c r="CL16" s="68">
        <v>1</v>
      </c>
      <c r="CM16" s="247" t="s">
        <v>1378</v>
      </c>
      <c r="CN16" s="247">
        <v>9240</v>
      </c>
      <c r="CO16" s="247">
        <v>220</v>
      </c>
      <c r="CP16" s="247">
        <v>400</v>
      </c>
      <c r="CQ16" s="247">
        <v>150</v>
      </c>
      <c r="CR16" s="247">
        <v>150</v>
      </c>
      <c r="CS16" s="247"/>
      <c r="CT16" s="247"/>
      <c r="CU16" s="247"/>
      <c r="CV16" s="247" t="s">
        <v>1491</v>
      </c>
      <c r="CW16" s="247">
        <v>121.34633700000001</v>
      </c>
      <c r="CX16" s="247">
        <v>24.580514999999998</v>
      </c>
      <c r="CY16" s="247" t="s">
        <v>1491</v>
      </c>
      <c r="CZ16" s="247">
        <v>121.34633700000001</v>
      </c>
      <c r="DA16" s="247">
        <v>24.580514999999998</v>
      </c>
      <c r="DB16" s="247">
        <v>1</v>
      </c>
      <c r="DC16" s="247" t="s">
        <v>1711</v>
      </c>
      <c r="DD16" s="247">
        <v>30</v>
      </c>
      <c r="DE16" s="247" t="s">
        <v>1710</v>
      </c>
      <c r="DF16" s="247">
        <v>30</v>
      </c>
      <c r="DG16" s="247">
        <v>1</v>
      </c>
      <c r="DH16" s="247" t="s">
        <v>166</v>
      </c>
      <c r="DI16" s="247">
        <v>1</v>
      </c>
      <c r="DJ16" s="247">
        <v>5</v>
      </c>
      <c r="DK16" s="247">
        <v>3</v>
      </c>
      <c r="DL16" s="247">
        <v>5</v>
      </c>
      <c r="DM16" s="247">
        <v>0</v>
      </c>
      <c r="DN16" s="247">
        <v>5</v>
      </c>
      <c r="DO16" s="247">
        <v>5</v>
      </c>
      <c r="DP16" s="247">
        <v>3</v>
      </c>
      <c r="DQ16" s="247">
        <v>30</v>
      </c>
      <c r="DR16" s="247"/>
      <c r="DS16" s="247"/>
      <c r="DT16" s="247"/>
    </row>
    <row r="21" ht="15" customHeight="1"/>
  </sheetData>
  <mergeCells count="54">
    <mergeCell ref="A1:DF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U2"/>
    <mergeCell ref="V2:AB2"/>
    <mergeCell ref="AC2:AC3"/>
    <mergeCell ref="AD2:AD3"/>
    <mergeCell ref="AE2:AE3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BE2:BL2"/>
    <mergeCell ref="BM2:BN2"/>
    <mergeCell ref="BQ2:BQ3"/>
    <mergeCell ref="BR2:BR3"/>
    <mergeCell ref="BS2:BS3"/>
    <mergeCell ref="BT2:BT3"/>
    <mergeCell ref="BU2:BU3"/>
    <mergeCell ref="BV2:BV3"/>
    <mergeCell ref="BW2:BW3"/>
    <mergeCell ref="BX2:BX3"/>
    <mergeCell ref="BY2:BY3"/>
    <mergeCell ref="BZ2:BZ3"/>
    <mergeCell ref="CA2:CI2"/>
    <mergeCell ref="DG2:DH2"/>
    <mergeCell ref="DI2:DQ2"/>
    <mergeCell ref="CJ2:CK2"/>
    <mergeCell ref="CL2:CL3"/>
    <mergeCell ref="CN2:CU2"/>
    <mergeCell ref="CV2:CX2"/>
    <mergeCell ref="CY2:DA2"/>
    <mergeCell ref="DB2:DF2"/>
  </mergeCells>
  <phoneticPr fontId="29" type="noConversion"/>
  <pageMargins left="0.70000000000000007" right="0.70000000000000007" top="0.75" bottom="0.75" header="0.30000000000000004" footer="0.30000000000000004"/>
  <pageSetup paperSize="0" scale="30" fitToWidth="0" fitToHeight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8"/>
  <sheetViews>
    <sheetView topLeftCell="CG1" zoomScale="70" zoomScaleNormal="70" workbookViewId="0">
      <pane ySplit="3" topLeftCell="A16" activePane="bottomLeft" state="frozen"/>
      <selection pane="bottomLeft" activeCell="B4" sqref="B4:DT18"/>
    </sheetView>
  </sheetViews>
  <sheetFormatPr defaultColWidth="8" defaultRowHeight="16.5"/>
  <cols>
    <col min="1" max="4" width="8" customWidth="1"/>
    <col min="5" max="7" width="8.125" hidden="1" customWidth="1"/>
    <col min="8" max="8" width="9.125" hidden="1" customWidth="1"/>
    <col min="9" max="9" width="8.375" hidden="1" customWidth="1"/>
    <col min="10" max="13" width="8" hidden="1" customWidth="1"/>
    <col min="14" max="16" width="8.125" hidden="1" customWidth="1"/>
    <col min="17" max="18" width="8.125" customWidth="1"/>
    <col min="19" max="24" width="8.125" hidden="1" customWidth="1"/>
    <col min="25" max="27" width="8" hidden="1" customWidth="1"/>
    <col min="28" max="28" width="8.125" hidden="1" customWidth="1"/>
    <col min="29" max="32" width="8.125" customWidth="1"/>
    <col min="33" max="42" width="8" customWidth="1"/>
    <col min="43" max="43" width="8.125" customWidth="1"/>
    <col min="44" max="45" width="8" customWidth="1"/>
    <col min="46" max="50" width="8.125" customWidth="1"/>
    <col min="51" max="64" width="8" customWidth="1"/>
    <col min="65" max="69" width="8.125" customWidth="1"/>
    <col min="70" max="72" width="8" customWidth="1"/>
    <col min="73" max="73" width="8.125" customWidth="1"/>
    <col min="74" max="74" width="10" customWidth="1"/>
    <col min="75" max="75" width="9.125" customWidth="1"/>
    <col min="76" max="76" width="8.125" customWidth="1"/>
    <col min="77" max="79" width="8" customWidth="1"/>
    <col min="80" max="85" width="8.125" customWidth="1"/>
    <col min="86" max="86" width="10" customWidth="1"/>
    <col min="87" max="89" width="9.125" customWidth="1"/>
    <col min="90" max="90" width="8.125" customWidth="1"/>
    <col min="91" max="91" width="8.125" style="404" customWidth="1"/>
    <col min="92" max="93" width="8" customWidth="1"/>
    <col min="94" max="96" width="8.125" customWidth="1"/>
    <col min="97" max="103" width="8" customWidth="1"/>
    <col min="104" max="104" width="10" customWidth="1"/>
    <col min="105" max="105" width="9.125" customWidth="1"/>
    <col min="106" max="106" width="8.125" customWidth="1"/>
    <col min="107" max="110" width="8" customWidth="1"/>
    <col min="111" max="111" width="8.125" customWidth="1"/>
    <col min="112" max="112" width="8" customWidth="1"/>
    <col min="113" max="121" width="8.125" customWidth="1"/>
    <col min="122" max="122" width="8" customWidth="1"/>
  </cols>
  <sheetData>
    <row r="1" spans="1:124" s="9" customFormat="1" ht="37.700000000000003" customHeight="1">
      <c r="A1" s="745" t="s">
        <v>1404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</row>
    <row r="2" spans="1:124" s="9" customFormat="1" ht="96.75" customHeight="1">
      <c r="A2" s="746" t="s">
        <v>1506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385" t="s">
        <v>22</v>
      </c>
      <c r="BP2" s="385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3"/>
      <c r="DF2" s="743"/>
      <c r="DG2" s="743" t="s">
        <v>39</v>
      </c>
      <c r="DH2" s="743"/>
      <c r="DI2" s="743" t="s">
        <v>40</v>
      </c>
      <c r="DJ2" s="743"/>
      <c r="DK2" s="743"/>
      <c r="DL2" s="743"/>
      <c r="DM2" s="743"/>
      <c r="DN2" s="743"/>
      <c r="DO2" s="743"/>
      <c r="DP2" s="743"/>
      <c r="DQ2" s="743"/>
      <c r="DR2" s="88"/>
      <c r="DS2" s="88"/>
      <c r="DT2" s="88"/>
    </row>
    <row r="3" spans="1:124" s="9" customFormat="1" ht="108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384" t="s">
        <v>52</v>
      </c>
      <c r="AJ3" s="384" t="s">
        <v>53</v>
      </c>
      <c r="AK3" s="384" t="s">
        <v>54</v>
      </c>
      <c r="AL3" s="384" t="s">
        <v>55</v>
      </c>
      <c r="AM3" s="384" t="s">
        <v>56</v>
      </c>
      <c r="AN3" s="384" t="s">
        <v>50</v>
      </c>
      <c r="AO3" s="384" t="s">
        <v>50</v>
      </c>
      <c r="AP3" s="384" t="s">
        <v>50</v>
      </c>
      <c r="AQ3" s="747"/>
      <c r="AR3" s="749"/>
      <c r="AS3" s="749"/>
      <c r="AT3" s="384" t="s">
        <v>52</v>
      </c>
      <c r="AU3" s="384" t="s">
        <v>53</v>
      </c>
      <c r="AV3" s="384" t="s">
        <v>54</v>
      </c>
      <c r="AW3" s="384" t="s">
        <v>55</v>
      </c>
      <c r="AX3" s="384" t="s">
        <v>56</v>
      </c>
      <c r="AY3" s="384" t="s">
        <v>50</v>
      </c>
      <c r="AZ3" s="384" t="s">
        <v>50</v>
      </c>
      <c r="BA3" s="384" t="s">
        <v>50</v>
      </c>
      <c r="BB3" s="747"/>
      <c r="BC3" s="749"/>
      <c r="BD3" s="749"/>
      <c r="BE3" s="384" t="s">
        <v>52</v>
      </c>
      <c r="BF3" s="384" t="s">
        <v>53</v>
      </c>
      <c r="BG3" s="384" t="s">
        <v>54</v>
      </c>
      <c r="BH3" s="384" t="s">
        <v>55</v>
      </c>
      <c r="BI3" s="384" t="s">
        <v>56</v>
      </c>
      <c r="BJ3" s="384" t="s">
        <v>50</v>
      </c>
      <c r="BK3" s="384" t="s">
        <v>50</v>
      </c>
      <c r="BL3" s="384" t="s">
        <v>50</v>
      </c>
      <c r="BM3" s="386" t="s">
        <v>57</v>
      </c>
      <c r="BN3" s="386" t="s">
        <v>58</v>
      </c>
      <c r="BO3" s="386" t="s">
        <v>59</v>
      </c>
      <c r="BP3" s="386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387" t="s">
        <v>1391</v>
      </c>
      <c r="CL3" s="737"/>
      <c r="CM3" s="43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385" t="s">
        <v>1387</v>
      </c>
      <c r="DC3" s="385" t="s">
        <v>77</v>
      </c>
      <c r="DD3" s="385" t="s">
        <v>78</v>
      </c>
      <c r="DE3" s="385" t="s">
        <v>79</v>
      </c>
      <c r="DF3" s="385" t="s">
        <v>80</v>
      </c>
      <c r="DG3" s="385" t="s">
        <v>1386</v>
      </c>
      <c r="DH3" s="385" t="s">
        <v>81</v>
      </c>
      <c r="DI3" s="385" t="s">
        <v>1385</v>
      </c>
      <c r="DJ3" s="385" t="s">
        <v>82</v>
      </c>
      <c r="DK3" s="385" t="s">
        <v>83</v>
      </c>
      <c r="DL3" s="385" t="s">
        <v>84</v>
      </c>
      <c r="DM3" s="385" t="s">
        <v>85</v>
      </c>
      <c r="DN3" s="385" t="s">
        <v>86</v>
      </c>
      <c r="DO3" s="385" t="s">
        <v>87</v>
      </c>
      <c r="DP3" s="385" t="s">
        <v>88</v>
      </c>
      <c r="DQ3" s="385" t="s">
        <v>89</v>
      </c>
      <c r="DR3" s="385" t="s">
        <v>72</v>
      </c>
      <c r="DS3" s="385" t="s">
        <v>72</v>
      </c>
      <c r="DT3" s="385" t="s">
        <v>72</v>
      </c>
    </row>
    <row r="4" spans="1:124" ht="57">
      <c r="A4" s="403">
        <v>1</v>
      </c>
      <c r="B4" s="710" t="s">
        <v>227</v>
      </c>
      <c r="C4" s="710" t="s">
        <v>228</v>
      </c>
      <c r="D4" s="710" t="s">
        <v>229</v>
      </c>
      <c r="E4" s="693">
        <v>0</v>
      </c>
      <c r="F4" s="693">
        <v>0</v>
      </c>
      <c r="G4" s="693">
        <v>1</v>
      </c>
      <c r="H4" s="711">
        <v>120.9527023</v>
      </c>
      <c r="I4" s="712">
        <v>24.562278670000001</v>
      </c>
      <c r="J4" s="710" t="s">
        <v>230</v>
      </c>
      <c r="K4" s="710" t="s">
        <v>231</v>
      </c>
      <c r="L4" s="710" t="s">
        <v>232</v>
      </c>
      <c r="M4" s="710" t="s">
        <v>233</v>
      </c>
      <c r="N4" s="693">
        <v>0</v>
      </c>
      <c r="O4" s="693">
        <v>3</v>
      </c>
      <c r="P4" s="693">
        <v>1</v>
      </c>
      <c r="Q4" s="713">
        <v>2</v>
      </c>
      <c r="R4" s="713">
        <v>3</v>
      </c>
      <c r="S4" s="693">
        <v>1</v>
      </c>
      <c r="T4" s="693">
        <v>0</v>
      </c>
      <c r="U4" s="693">
        <v>0</v>
      </c>
      <c r="V4" s="693">
        <v>1</v>
      </c>
      <c r="W4" s="693">
        <v>0</v>
      </c>
      <c r="X4" s="693">
        <v>0</v>
      </c>
      <c r="Y4" s="710"/>
      <c r="Z4" s="710"/>
      <c r="AA4" s="710"/>
      <c r="AB4" s="714">
        <v>0</v>
      </c>
      <c r="AC4" s="693">
        <v>2</v>
      </c>
      <c r="AD4" s="693">
        <v>3</v>
      </c>
      <c r="AE4" s="693">
        <v>1</v>
      </c>
      <c r="AF4" s="693">
        <v>0</v>
      </c>
      <c r="AG4" s="710"/>
      <c r="AH4" s="710"/>
      <c r="AI4" s="710"/>
      <c r="AJ4" s="710"/>
      <c r="AK4" s="710"/>
      <c r="AL4" s="710"/>
      <c r="AM4" s="710"/>
      <c r="AN4" s="710"/>
      <c r="AO4" s="710"/>
      <c r="AP4" s="710"/>
      <c r="AQ4" s="693">
        <v>1</v>
      </c>
      <c r="AR4" s="710" t="s">
        <v>234</v>
      </c>
      <c r="AS4" s="710" t="s">
        <v>234</v>
      </c>
      <c r="AT4" s="710"/>
      <c r="AU4" s="710"/>
      <c r="AV4" s="710"/>
      <c r="AW4" s="710"/>
      <c r="AX4" s="710"/>
      <c r="AY4" s="710"/>
      <c r="AZ4" s="710"/>
      <c r="BA4" s="710"/>
      <c r="BB4" s="710"/>
      <c r="BC4" s="710"/>
      <c r="BD4" s="710"/>
      <c r="BE4" s="710"/>
      <c r="BF4" s="710"/>
      <c r="BG4" s="710"/>
      <c r="BH4" s="710"/>
      <c r="BI4" s="710"/>
      <c r="BJ4" s="710"/>
      <c r="BK4" s="710"/>
      <c r="BL4" s="710"/>
      <c r="BM4" s="693">
        <v>0</v>
      </c>
      <c r="BN4" s="693">
        <v>0</v>
      </c>
      <c r="BO4" s="693">
        <v>0</v>
      </c>
      <c r="BP4" s="693">
        <v>1</v>
      </c>
      <c r="BQ4" s="693">
        <v>0</v>
      </c>
      <c r="BR4" s="710"/>
      <c r="BS4" s="710"/>
      <c r="BT4" s="710"/>
      <c r="BU4" s="693">
        <v>1</v>
      </c>
      <c r="BV4" s="711">
        <v>120.9527023</v>
      </c>
      <c r="BW4" s="712">
        <v>24.562278670000001</v>
      </c>
      <c r="BX4" s="693">
        <v>0</v>
      </c>
      <c r="BY4" s="710"/>
      <c r="BZ4" s="710"/>
      <c r="CA4" s="731" t="s">
        <v>235</v>
      </c>
      <c r="CB4" s="735">
        <v>50</v>
      </c>
      <c r="CC4" s="730">
        <v>1.61</v>
      </c>
      <c r="CD4" s="731" t="s">
        <v>154</v>
      </c>
      <c r="CE4" s="735">
        <v>0</v>
      </c>
      <c r="CF4" s="735">
        <v>0</v>
      </c>
      <c r="CG4" s="735">
        <v>0</v>
      </c>
      <c r="CH4" s="757">
        <v>120.93026</v>
      </c>
      <c r="CI4" s="734">
        <v>24.523866000000002</v>
      </c>
      <c r="CJ4" s="676" t="s">
        <v>1492</v>
      </c>
      <c r="CK4" s="677" t="s">
        <v>1878</v>
      </c>
      <c r="CL4" s="735">
        <v>1</v>
      </c>
      <c r="CM4" s="755" t="s">
        <v>1492</v>
      </c>
      <c r="CN4" s="715" t="s">
        <v>1831</v>
      </c>
      <c r="CO4" s="715">
        <v>12</v>
      </c>
      <c r="CP4" s="693">
        <v>3</v>
      </c>
      <c r="CQ4" s="693">
        <v>30</v>
      </c>
      <c r="CR4" s="758" t="s">
        <v>1836</v>
      </c>
      <c r="CS4" s="758" t="s">
        <v>1837</v>
      </c>
      <c r="CT4" s="765" t="s">
        <v>1838</v>
      </c>
      <c r="CU4" s="765" t="s">
        <v>1893</v>
      </c>
      <c r="CV4" s="710" t="s">
        <v>236</v>
      </c>
      <c r="CW4" s="711">
        <v>120.9220906</v>
      </c>
      <c r="CX4" s="716">
        <v>24.544506999999999</v>
      </c>
      <c r="CY4" s="710" t="s">
        <v>236</v>
      </c>
      <c r="CZ4" s="711">
        <v>120.9220906</v>
      </c>
      <c r="DA4" s="716">
        <v>24.544506999999999</v>
      </c>
      <c r="DB4" s="402">
        <v>1</v>
      </c>
      <c r="DC4" s="717" t="s">
        <v>1894</v>
      </c>
      <c r="DD4" s="695">
        <v>25</v>
      </c>
      <c r="DE4" s="710"/>
      <c r="DF4" s="710"/>
      <c r="DG4" s="402">
        <v>1</v>
      </c>
      <c r="DH4" s="695" t="s">
        <v>296</v>
      </c>
      <c r="DI4" s="693">
        <v>0</v>
      </c>
      <c r="DJ4" s="693">
        <v>0</v>
      </c>
      <c r="DK4" s="693">
        <v>0</v>
      </c>
      <c r="DL4" s="402">
        <v>1</v>
      </c>
      <c r="DM4" s="693">
        <v>0</v>
      </c>
      <c r="DN4" s="693">
        <v>0</v>
      </c>
      <c r="DO4" s="693">
        <v>0</v>
      </c>
      <c r="DP4" s="693">
        <v>0</v>
      </c>
      <c r="DQ4" s="693">
        <v>0</v>
      </c>
      <c r="DR4" s="710"/>
      <c r="DS4" s="710"/>
      <c r="DT4" s="710"/>
    </row>
    <row r="5" spans="1:124" ht="57">
      <c r="A5" s="403">
        <v>2</v>
      </c>
      <c r="B5" s="710" t="s">
        <v>227</v>
      </c>
      <c r="C5" s="710" t="s">
        <v>228</v>
      </c>
      <c r="D5" s="710" t="s">
        <v>237</v>
      </c>
      <c r="E5" s="693">
        <v>0</v>
      </c>
      <c r="F5" s="693">
        <v>0</v>
      </c>
      <c r="G5" s="693">
        <v>1</v>
      </c>
      <c r="H5" s="711">
        <v>120.95237419999999</v>
      </c>
      <c r="I5" s="712">
        <v>24.56843628</v>
      </c>
      <c r="J5" s="710" t="s">
        <v>230</v>
      </c>
      <c r="K5" s="710" t="s">
        <v>231</v>
      </c>
      <c r="L5" s="710" t="s">
        <v>232</v>
      </c>
      <c r="M5" s="710" t="s">
        <v>233</v>
      </c>
      <c r="N5" s="693">
        <v>0</v>
      </c>
      <c r="O5" s="693">
        <v>4</v>
      </c>
      <c r="P5" s="693">
        <v>1</v>
      </c>
      <c r="Q5" s="713">
        <v>6</v>
      </c>
      <c r="R5" s="713">
        <v>8</v>
      </c>
      <c r="S5" s="693">
        <v>1</v>
      </c>
      <c r="T5" s="693">
        <v>0</v>
      </c>
      <c r="U5" s="693">
        <v>0</v>
      </c>
      <c r="V5" s="693">
        <v>4</v>
      </c>
      <c r="W5" s="693">
        <v>0</v>
      </c>
      <c r="X5" s="693">
        <v>0</v>
      </c>
      <c r="Y5" s="710"/>
      <c r="Z5" s="710"/>
      <c r="AA5" s="710"/>
      <c r="AB5" s="714">
        <v>0</v>
      </c>
      <c r="AC5" s="693">
        <v>1</v>
      </c>
      <c r="AD5" s="693">
        <v>2</v>
      </c>
      <c r="AE5" s="693">
        <v>1</v>
      </c>
      <c r="AF5" s="693">
        <v>0</v>
      </c>
      <c r="AG5" s="710"/>
      <c r="AH5" s="710"/>
      <c r="AI5" s="710"/>
      <c r="AJ5" s="710"/>
      <c r="AK5" s="710"/>
      <c r="AL5" s="710"/>
      <c r="AM5" s="710"/>
      <c r="AN5" s="710"/>
      <c r="AO5" s="710"/>
      <c r="AP5" s="710"/>
      <c r="AQ5" s="693">
        <v>1</v>
      </c>
      <c r="AR5" s="710" t="s">
        <v>234</v>
      </c>
      <c r="AS5" s="710" t="s">
        <v>234</v>
      </c>
      <c r="AT5" s="710"/>
      <c r="AU5" s="710"/>
      <c r="AV5" s="710"/>
      <c r="AW5" s="710"/>
      <c r="AX5" s="710"/>
      <c r="AY5" s="710"/>
      <c r="AZ5" s="710"/>
      <c r="BA5" s="710"/>
      <c r="BB5" s="710"/>
      <c r="BC5" s="710"/>
      <c r="BD5" s="710"/>
      <c r="BE5" s="710"/>
      <c r="BF5" s="710"/>
      <c r="BG5" s="710"/>
      <c r="BH5" s="710"/>
      <c r="BI5" s="710"/>
      <c r="BJ5" s="710"/>
      <c r="BK5" s="710"/>
      <c r="BL5" s="710"/>
      <c r="BM5" s="693">
        <v>0</v>
      </c>
      <c r="BN5" s="693">
        <v>0</v>
      </c>
      <c r="BO5" s="693">
        <v>0</v>
      </c>
      <c r="BP5" s="693">
        <v>1</v>
      </c>
      <c r="BQ5" s="693">
        <v>0</v>
      </c>
      <c r="BR5" s="710"/>
      <c r="BS5" s="710"/>
      <c r="BT5" s="710"/>
      <c r="BU5" s="693">
        <v>1</v>
      </c>
      <c r="BV5" s="711">
        <v>120.95237419999999</v>
      </c>
      <c r="BW5" s="712">
        <v>24.56843628</v>
      </c>
      <c r="BX5" s="693">
        <v>0</v>
      </c>
      <c r="BY5" s="710"/>
      <c r="BZ5" s="710"/>
      <c r="CA5" s="731"/>
      <c r="CB5" s="735"/>
      <c r="CC5" s="730"/>
      <c r="CD5" s="731"/>
      <c r="CE5" s="735"/>
      <c r="CF5" s="735"/>
      <c r="CG5" s="735"/>
      <c r="CH5" s="757"/>
      <c r="CI5" s="734"/>
      <c r="CJ5" s="676" t="s">
        <v>1492</v>
      </c>
      <c r="CK5" s="677" t="s">
        <v>1878</v>
      </c>
      <c r="CL5" s="735"/>
      <c r="CM5" s="755"/>
      <c r="CN5" s="715" t="s">
        <v>1832</v>
      </c>
      <c r="CO5" s="715" t="s">
        <v>1833</v>
      </c>
      <c r="CP5" s="693">
        <v>2</v>
      </c>
      <c r="CQ5" s="693">
        <v>20</v>
      </c>
      <c r="CR5" s="759"/>
      <c r="CS5" s="759"/>
      <c r="CT5" s="766"/>
      <c r="CU5" s="766"/>
      <c r="CV5" s="710" t="s">
        <v>236</v>
      </c>
      <c r="CW5" s="711">
        <v>120.9220906</v>
      </c>
      <c r="CX5" s="716">
        <v>24.544506999999999</v>
      </c>
      <c r="CY5" s="710" t="s">
        <v>236</v>
      </c>
      <c r="CZ5" s="711">
        <v>120.9220906</v>
      </c>
      <c r="DA5" s="716">
        <v>24.544506999999999</v>
      </c>
      <c r="DB5" s="402">
        <v>1</v>
      </c>
      <c r="DC5" s="717" t="s">
        <v>1895</v>
      </c>
      <c r="DD5" s="695">
        <v>30</v>
      </c>
      <c r="DE5" s="710"/>
      <c r="DF5" s="710"/>
      <c r="DG5" s="402">
        <v>1</v>
      </c>
      <c r="DH5" s="695" t="s">
        <v>296</v>
      </c>
      <c r="DI5" s="693">
        <v>0</v>
      </c>
      <c r="DJ5" s="693">
        <v>0</v>
      </c>
      <c r="DK5" s="693">
        <v>0</v>
      </c>
      <c r="DL5" s="402">
        <v>1</v>
      </c>
      <c r="DM5" s="693">
        <v>0</v>
      </c>
      <c r="DN5" s="693">
        <v>0</v>
      </c>
      <c r="DO5" s="693">
        <v>0</v>
      </c>
      <c r="DP5" s="693">
        <v>0</v>
      </c>
      <c r="DQ5" s="693">
        <v>0</v>
      </c>
      <c r="DR5" s="710"/>
      <c r="DS5" s="710"/>
      <c r="DT5" s="710"/>
    </row>
    <row r="6" spans="1:124" ht="57">
      <c r="A6" s="403">
        <v>3</v>
      </c>
      <c r="B6" s="710" t="s">
        <v>227</v>
      </c>
      <c r="C6" s="710" t="s">
        <v>228</v>
      </c>
      <c r="D6" s="710" t="s">
        <v>238</v>
      </c>
      <c r="E6" s="693">
        <v>0</v>
      </c>
      <c r="F6" s="693">
        <v>0</v>
      </c>
      <c r="G6" s="693">
        <v>1</v>
      </c>
      <c r="H6" s="711">
        <v>120.9660811</v>
      </c>
      <c r="I6" s="712">
        <v>24.59093361</v>
      </c>
      <c r="J6" s="710" t="s">
        <v>230</v>
      </c>
      <c r="K6" s="710" t="s">
        <v>231</v>
      </c>
      <c r="L6" s="710" t="s">
        <v>232</v>
      </c>
      <c r="M6" s="710" t="s">
        <v>233</v>
      </c>
      <c r="N6" s="693">
        <v>0</v>
      </c>
      <c r="O6" s="693">
        <v>5</v>
      </c>
      <c r="P6" s="693">
        <v>1</v>
      </c>
      <c r="Q6" s="713">
        <v>6</v>
      </c>
      <c r="R6" s="713">
        <v>20</v>
      </c>
      <c r="S6" s="693">
        <v>1</v>
      </c>
      <c r="T6" s="693">
        <v>0</v>
      </c>
      <c r="U6" s="693">
        <v>0</v>
      </c>
      <c r="V6" s="693">
        <v>3</v>
      </c>
      <c r="W6" s="693">
        <v>0</v>
      </c>
      <c r="X6" s="693">
        <v>0</v>
      </c>
      <c r="Y6" s="710"/>
      <c r="Z6" s="710"/>
      <c r="AA6" s="710"/>
      <c r="AB6" s="714">
        <v>0</v>
      </c>
      <c r="AC6" s="693">
        <v>1</v>
      </c>
      <c r="AD6" s="693">
        <v>1</v>
      </c>
      <c r="AE6" s="693">
        <v>1</v>
      </c>
      <c r="AF6" s="693">
        <v>0</v>
      </c>
      <c r="AG6" s="710"/>
      <c r="AH6" s="710"/>
      <c r="AI6" s="710"/>
      <c r="AJ6" s="710"/>
      <c r="AK6" s="710"/>
      <c r="AL6" s="710"/>
      <c r="AM6" s="710"/>
      <c r="AN6" s="710"/>
      <c r="AO6" s="710"/>
      <c r="AP6" s="710"/>
      <c r="AQ6" s="693">
        <v>1</v>
      </c>
      <c r="AR6" s="710" t="s">
        <v>234</v>
      </c>
      <c r="AS6" s="710" t="s">
        <v>234</v>
      </c>
      <c r="AT6" s="710"/>
      <c r="AU6" s="710"/>
      <c r="AV6" s="710"/>
      <c r="AW6" s="710"/>
      <c r="AX6" s="710"/>
      <c r="AY6" s="710"/>
      <c r="AZ6" s="710"/>
      <c r="BA6" s="710"/>
      <c r="BB6" s="710"/>
      <c r="BC6" s="710"/>
      <c r="BD6" s="710"/>
      <c r="BE6" s="710"/>
      <c r="BF6" s="710"/>
      <c r="BG6" s="710"/>
      <c r="BH6" s="710"/>
      <c r="BI6" s="710"/>
      <c r="BJ6" s="710"/>
      <c r="BK6" s="710"/>
      <c r="BL6" s="710"/>
      <c r="BM6" s="693">
        <v>0</v>
      </c>
      <c r="BN6" s="693">
        <v>0</v>
      </c>
      <c r="BO6" s="693">
        <v>0</v>
      </c>
      <c r="BP6" s="693">
        <v>1</v>
      </c>
      <c r="BQ6" s="693">
        <v>0</v>
      </c>
      <c r="BR6" s="710"/>
      <c r="BS6" s="710"/>
      <c r="BT6" s="710"/>
      <c r="BU6" s="693">
        <v>1</v>
      </c>
      <c r="BV6" s="711">
        <v>120.9660811</v>
      </c>
      <c r="BW6" s="712">
        <v>24.59093361</v>
      </c>
      <c r="BX6" s="693">
        <v>0</v>
      </c>
      <c r="BY6" s="710"/>
      <c r="BZ6" s="710"/>
      <c r="CA6" s="731"/>
      <c r="CB6" s="735"/>
      <c r="CC6" s="730"/>
      <c r="CD6" s="731"/>
      <c r="CE6" s="735"/>
      <c r="CF6" s="735"/>
      <c r="CG6" s="735"/>
      <c r="CH6" s="757"/>
      <c r="CI6" s="734"/>
      <c r="CJ6" s="676" t="s">
        <v>1492</v>
      </c>
      <c r="CK6" s="677" t="s">
        <v>1878</v>
      </c>
      <c r="CL6" s="735"/>
      <c r="CM6" s="755"/>
      <c r="CN6" s="715" t="s">
        <v>1835</v>
      </c>
      <c r="CO6" s="715" t="s">
        <v>1834</v>
      </c>
      <c r="CP6" s="693">
        <v>1</v>
      </c>
      <c r="CQ6" s="693">
        <v>10</v>
      </c>
      <c r="CR6" s="760"/>
      <c r="CS6" s="760"/>
      <c r="CT6" s="767"/>
      <c r="CU6" s="767"/>
      <c r="CV6" s="710" t="s">
        <v>236</v>
      </c>
      <c r="CW6" s="711">
        <v>120.9220906</v>
      </c>
      <c r="CX6" s="716">
        <v>24.544506999999999</v>
      </c>
      <c r="CY6" s="710" t="s">
        <v>236</v>
      </c>
      <c r="CZ6" s="711">
        <v>120.9220906</v>
      </c>
      <c r="DA6" s="716">
        <v>24.544506999999999</v>
      </c>
      <c r="DB6" s="402">
        <v>1</v>
      </c>
      <c r="DC6" s="717" t="s">
        <v>1895</v>
      </c>
      <c r="DD6" s="695">
        <v>30</v>
      </c>
      <c r="DE6" s="710"/>
      <c r="DF6" s="710"/>
      <c r="DG6" s="402">
        <v>1</v>
      </c>
      <c r="DH6" s="695" t="s">
        <v>296</v>
      </c>
      <c r="DI6" s="693">
        <v>0</v>
      </c>
      <c r="DJ6" s="693">
        <v>0</v>
      </c>
      <c r="DK6" s="693">
        <v>0</v>
      </c>
      <c r="DL6" s="402">
        <v>1</v>
      </c>
      <c r="DM6" s="693">
        <v>0</v>
      </c>
      <c r="DN6" s="693">
        <v>0</v>
      </c>
      <c r="DO6" s="693">
        <v>0</v>
      </c>
      <c r="DP6" s="693">
        <v>0</v>
      </c>
      <c r="DQ6" s="693">
        <v>0</v>
      </c>
      <c r="DR6" s="710"/>
      <c r="DS6" s="710"/>
      <c r="DT6" s="710"/>
    </row>
    <row r="7" spans="1:124" ht="57">
      <c r="A7" s="403">
        <v>4</v>
      </c>
      <c r="B7" s="710" t="s">
        <v>227</v>
      </c>
      <c r="C7" s="710" t="s">
        <v>239</v>
      </c>
      <c r="D7" s="710" t="s">
        <v>240</v>
      </c>
      <c r="E7" s="693">
        <v>0</v>
      </c>
      <c r="F7" s="693">
        <v>1</v>
      </c>
      <c r="G7" s="693">
        <v>1</v>
      </c>
      <c r="H7" s="711">
        <v>120.96185250000001</v>
      </c>
      <c r="I7" s="712">
        <v>24.358593150000001</v>
      </c>
      <c r="J7" s="710" t="s">
        <v>241</v>
      </c>
      <c r="K7" s="710" t="s">
        <v>242</v>
      </c>
      <c r="L7" s="718">
        <v>926309851</v>
      </c>
      <c r="M7" s="710" t="s">
        <v>243</v>
      </c>
      <c r="N7" s="693">
        <v>1</v>
      </c>
      <c r="O7" s="693">
        <v>7</v>
      </c>
      <c r="P7" s="693">
        <v>1</v>
      </c>
      <c r="Q7" s="693">
        <v>30</v>
      </c>
      <c r="R7" s="693">
        <v>120</v>
      </c>
      <c r="S7" s="693">
        <v>1</v>
      </c>
      <c r="T7" s="693">
        <v>0</v>
      </c>
      <c r="U7" s="693">
        <v>0</v>
      </c>
      <c r="V7" s="693">
        <v>0</v>
      </c>
      <c r="W7" s="693">
        <v>0</v>
      </c>
      <c r="X7" s="693">
        <v>0</v>
      </c>
      <c r="Y7" s="710"/>
      <c r="Z7" s="710"/>
      <c r="AA7" s="710"/>
      <c r="AB7" s="714">
        <v>0</v>
      </c>
      <c r="AC7" s="713">
        <v>30</v>
      </c>
      <c r="AD7" s="713">
        <v>120</v>
      </c>
      <c r="AE7" s="693">
        <v>0</v>
      </c>
      <c r="AF7" s="693">
        <v>0</v>
      </c>
      <c r="AG7" s="710"/>
      <c r="AH7" s="710"/>
      <c r="AI7" s="710"/>
      <c r="AJ7" s="710"/>
      <c r="AK7" s="710"/>
      <c r="AL7" s="710"/>
      <c r="AM7" s="710"/>
      <c r="AN7" s="710"/>
      <c r="AO7" s="710"/>
      <c r="AP7" s="710"/>
      <c r="AQ7" s="693">
        <v>1</v>
      </c>
      <c r="AR7" s="710" t="s">
        <v>234</v>
      </c>
      <c r="AS7" s="710" t="s">
        <v>234</v>
      </c>
      <c r="AT7" s="710"/>
      <c r="AU7" s="710"/>
      <c r="AV7" s="710"/>
      <c r="AW7" s="710"/>
      <c r="AX7" s="710"/>
      <c r="AY7" s="710"/>
      <c r="AZ7" s="710"/>
      <c r="BA7" s="710"/>
      <c r="BB7" s="710"/>
      <c r="BC7" s="710"/>
      <c r="BD7" s="710"/>
      <c r="BE7" s="710"/>
      <c r="BF7" s="710"/>
      <c r="BG7" s="710"/>
      <c r="BH7" s="710"/>
      <c r="BI7" s="710"/>
      <c r="BJ7" s="710"/>
      <c r="BK7" s="710"/>
      <c r="BL7" s="710"/>
      <c r="BM7" s="693">
        <v>0</v>
      </c>
      <c r="BN7" s="693">
        <v>0</v>
      </c>
      <c r="BO7" s="693">
        <v>0</v>
      </c>
      <c r="BP7" s="693">
        <v>1</v>
      </c>
      <c r="BQ7" s="693">
        <v>0</v>
      </c>
      <c r="BR7" s="710"/>
      <c r="BS7" s="710"/>
      <c r="BT7" s="710"/>
      <c r="BU7" s="693">
        <v>1</v>
      </c>
      <c r="BV7" s="710">
        <v>120.9446753</v>
      </c>
      <c r="BW7" s="719">
        <v>24.360437999999998</v>
      </c>
      <c r="BX7" s="693">
        <v>0</v>
      </c>
      <c r="BY7" s="710"/>
      <c r="BZ7" s="710"/>
      <c r="CA7" s="731" t="s">
        <v>244</v>
      </c>
      <c r="CB7" s="731">
        <v>160</v>
      </c>
      <c r="CC7" s="731">
        <v>0.76200000000000001</v>
      </c>
      <c r="CD7" s="731">
        <v>0.81599999999999995</v>
      </c>
      <c r="CE7" s="735">
        <v>0</v>
      </c>
      <c r="CF7" s="735">
        <v>0</v>
      </c>
      <c r="CG7" s="735">
        <v>0</v>
      </c>
      <c r="CH7" s="731">
        <v>120.9446753</v>
      </c>
      <c r="CI7" s="756">
        <v>24.360437999999998</v>
      </c>
      <c r="CJ7" s="676" t="s">
        <v>1492</v>
      </c>
      <c r="CK7" s="677" t="s">
        <v>1879</v>
      </c>
      <c r="CL7" s="735">
        <v>1</v>
      </c>
      <c r="CM7" s="755" t="s">
        <v>1492</v>
      </c>
      <c r="CN7" s="720">
        <v>3600</v>
      </c>
      <c r="CO7" s="721">
        <v>360</v>
      </c>
      <c r="CP7" s="720">
        <v>0</v>
      </c>
      <c r="CQ7" s="693">
        <v>0</v>
      </c>
      <c r="CR7" s="731"/>
      <c r="CS7" s="710"/>
      <c r="CT7" s="710"/>
      <c r="CU7" s="710"/>
      <c r="CV7" s="695" t="s">
        <v>1896</v>
      </c>
      <c r="CW7" s="710"/>
      <c r="CX7" s="710"/>
      <c r="CY7" s="710" t="s">
        <v>245</v>
      </c>
      <c r="CZ7" s="711">
        <v>120.94509770000001</v>
      </c>
      <c r="DA7" s="711">
        <v>24.359204600000002</v>
      </c>
      <c r="DB7" s="402">
        <v>1</v>
      </c>
      <c r="DC7" s="722" t="s">
        <v>1898</v>
      </c>
      <c r="DD7" s="695">
        <v>20</v>
      </c>
      <c r="DE7" s="710"/>
      <c r="DF7" s="710"/>
      <c r="DG7" s="402">
        <v>1</v>
      </c>
      <c r="DH7" s="695" t="s">
        <v>296</v>
      </c>
      <c r="DI7" s="693">
        <v>0</v>
      </c>
      <c r="DJ7" s="693">
        <v>0</v>
      </c>
      <c r="DK7" s="693">
        <v>0</v>
      </c>
      <c r="DL7" s="693">
        <v>1</v>
      </c>
      <c r="DM7" s="693">
        <v>0</v>
      </c>
      <c r="DN7" s="693">
        <v>0</v>
      </c>
      <c r="DO7" s="693">
        <v>0</v>
      </c>
      <c r="DP7" s="693">
        <v>0</v>
      </c>
      <c r="DQ7" s="693">
        <v>0</v>
      </c>
      <c r="DR7" s="710"/>
      <c r="DS7" s="710"/>
      <c r="DT7" s="710"/>
    </row>
    <row r="8" spans="1:124" ht="57">
      <c r="A8" s="403">
        <v>5</v>
      </c>
      <c r="B8" s="710" t="s">
        <v>227</v>
      </c>
      <c r="C8" s="710" t="s">
        <v>239</v>
      </c>
      <c r="D8" s="710" t="s">
        <v>246</v>
      </c>
      <c r="E8" s="693">
        <v>0</v>
      </c>
      <c r="F8" s="693">
        <v>1</v>
      </c>
      <c r="G8" s="693">
        <v>1</v>
      </c>
      <c r="H8" s="716">
        <v>120.967935</v>
      </c>
      <c r="I8" s="712">
        <v>24.37177192</v>
      </c>
      <c r="J8" s="710" t="s">
        <v>241</v>
      </c>
      <c r="K8" s="710" t="s">
        <v>242</v>
      </c>
      <c r="L8" s="718">
        <v>926309851</v>
      </c>
      <c r="M8" s="710" t="s">
        <v>243</v>
      </c>
      <c r="N8" s="693">
        <v>1</v>
      </c>
      <c r="O8" s="693">
        <v>7</v>
      </c>
      <c r="P8" s="693">
        <v>1</v>
      </c>
      <c r="Q8" s="693">
        <v>25</v>
      </c>
      <c r="R8" s="693">
        <v>90</v>
      </c>
      <c r="S8" s="693">
        <v>1</v>
      </c>
      <c r="T8" s="693">
        <v>0</v>
      </c>
      <c r="U8" s="693">
        <v>0</v>
      </c>
      <c r="V8" s="693">
        <v>45</v>
      </c>
      <c r="W8" s="693">
        <v>0</v>
      </c>
      <c r="X8" s="693">
        <v>0</v>
      </c>
      <c r="Y8" s="710"/>
      <c r="Z8" s="710"/>
      <c r="AA8" s="710"/>
      <c r="AB8" s="714">
        <v>0</v>
      </c>
      <c r="AC8" s="713">
        <v>25</v>
      </c>
      <c r="AD8" s="713">
        <v>90</v>
      </c>
      <c r="AE8" s="693">
        <v>0</v>
      </c>
      <c r="AF8" s="693">
        <v>0</v>
      </c>
      <c r="AG8" s="710"/>
      <c r="AH8" s="710"/>
      <c r="AI8" s="710"/>
      <c r="AJ8" s="710"/>
      <c r="AK8" s="710"/>
      <c r="AL8" s="710"/>
      <c r="AM8" s="710"/>
      <c r="AN8" s="710"/>
      <c r="AO8" s="710"/>
      <c r="AP8" s="710"/>
      <c r="AQ8" s="693">
        <v>1</v>
      </c>
      <c r="AR8" s="710" t="s">
        <v>234</v>
      </c>
      <c r="AS8" s="710" t="s">
        <v>234</v>
      </c>
      <c r="AT8" s="710"/>
      <c r="AU8" s="710"/>
      <c r="AV8" s="710"/>
      <c r="AW8" s="710"/>
      <c r="AX8" s="710"/>
      <c r="AY8" s="710"/>
      <c r="AZ8" s="710"/>
      <c r="BA8" s="710"/>
      <c r="BB8" s="710"/>
      <c r="BC8" s="710"/>
      <c r="BD8" s="710"/>
      <c r="BE8" s="710"/>
      <c r="BF8" s="710"/>
      <c r="BG8" s="710"/>
      <c r="BH8" s="710"/>
      <c r="BI8" s="710"/>
      <c r="BJ8" s="710"/>
      <c r="BK8" s="710"/>
      <c r="BL8" s="710"/>
      <c r="BM8" s="693">
        <v>0</v>
      </c>
      <c r="BN8" s="693">
        <v>0</v>
      </c>
      <c r="BO8" s="693">
        <v>0</v>
      </c>
      <c r="BP8" s="693">
        <v>1</v>
      </c>
      <c r="BQ8" s="693">
        <v>0</v>
      </c>
      <c r="BR8" s="710"/>
      <c r="BS8" s="710"/>
      <c r="BT8" s="710"/>
      <c r="BU8" s="402">
        <v>1</v>
      </c>
      <c r="BV8" s="710">
        <v>120.9446753</v>
      </c>
      <c r="BW8" s="719">
        <v>24.360437999999998</v>
      </c>
      <c r="BX8" s="693">
        <v>0</v>
      </c>
      <c r="BY8" s="710"/>
      <c r="BZ8" s="710"/>
      <c r="CA8" s="731"/>
      <c r="CB8" s="731"/>
      <c r="CC8" s="731"/>
      <c r="CD8" s="731"/>
      <c r="CE8" s="735"/>
      <c r="CF8" s="735"/>
      <c r="CG8" s="735"/>
      <c r="CH8" s="731"/>
      <c r="CI8" s="756"/>
      <c r="CJ8" s="676" t="s">
        <v>1492</v>
      </c>
      <c r="CK8" s="677" t="s">
        <v>1899</v>
      </c>
      <c r="CL8" s="735"/>
      <c r="CM8" s="755"/>
      <c r="CN8" s="720">
        <v>2700</v>
      </c>
      <c r="CO8" s="721">
        <v>270</v>
      </c>
      <c r="CP8" s="720">
        <v>0</v>
      </c>
      <c r="CQ8" s="693">
        <v>0</v>
      </c>
      <c r="CR8" s="731"/>
      <c r="CS8" s="710"/>
      <c r="CT8" s="710"/>
      <c r="CU8" s="710"/>
      <c r="CV8" s="695" t="s">
        <v>1896</v>
      </c>
      <c r="CW8" s="710"/>
      <c r="CX8" s="710"/>
      <c r="CY8" s="710" t="s">
        <v>245</v>
      </c>
      <c r="CZ8" s="711">
        <v>120.94509770000001</v>
      </c>
      <c r="DA8" s="711">
        <v>24.359204600000002</v>
      </c>
      <c r="DB8" s="402">
        <v>1</v>
      </c>
      <c r="DC8" s="722" t="s">
        <v>1900</v>
      </c>
      <c r="DD8" s="695">
        <v>22</v>
      </c>
      <c r="DE8" s="710"/>
      <c r="DF8" s="710"/>
      <c r="DG8" s="402">
        <v>1</v>
      </c>
      <c r="DH8" s="695" t="s">
        <v>296</v>
      </c>
      <c r="DI8" s="693">
        <v>0</v>
      </c>
      <c r="DJ8" s="693">
        <v>0</v>
      </c>
      <c r="DK8" s="693">
        <v>0</v>
      </c>
      <c r="DL8" s="402">
        <v>1</v>
      </c>
      <c r="DM8" s="693">
        <v>0</v>
      </c>
      <c r="DN8" s="693">
        <v>0</v>
      </c>
      <c r="DO8" s="693">
        <v>0</v>
      </c>
      <c r="DP8" s="693">
        <v>0</v>
      </c>
      <c r="DQ8" s="693">
        <v>0</v>
      </c>
      <c r="DR8" s="710"/>
      <c r="DS8" s="710"/>
      <c r="DT8" s="710"/>
    </row>
    <row r="9" spans="1:124" ht="71.25">
      <c r="A9" s="403">
        <v>6</v>
      </c>
      <c r="B9" s="710" t="s">
        <v>227</v>
      </c>
      <c r="C9" s="710" t="s">
        <v>239</v>
      </c>
      <c r="D9" s="710" t="s">
        <v>247</v>
      </c>
      <c r="E9" s="693">
        <v>0</v>
      </c>
      <c r="F9" s="693">
        <v>1</v>
      </c>
      <c r="G9" s="693">
        <v>1</v>
      </c>
      <c r="H9" s="711">
        <v>120.9223305</v>
      </c>
      <c r="I9" s="712">
        <v>24.345803620000002</v>
      </c>
      <c r="J9" s="710" t="s">
        <v>248</v>
      </c>
      <c r="K9" s="710" t="s">
        <v>249</v>
      </c>
      <c r="L9" s="718">
        <v>931490333</v>
      </c>
      <c r="M9" s="710" t="s">
        <v>243</v>
      </c>
      <c r="N9" s="693">
        <v>1</v>
      </c>
      <c r="O9" s="693">
        <v>7</v>
      </c>
      <c r="P9" s="693">
        <v>1</v>
      </c>
      <c r="Q9" s="693">
        <v>35</v>
      </c>
      <c r="R9" s="693">
        <v>140</v>
      </c>
      <c r="S9" s="693">
        <v>1</v>
      </c>
      <c r="T9" s="693">
        <v>0</v>
      </c>
      <c r="U9" s="693">
        <v>0</v>
      </c>
      <c r="V9" s="693">
        <v>48</v>
      </c>
      <c r="W9" s="693">
        <v>0</v>
      </c>
      <c r="X9" s="693">
        <v>0</v>
      </c>
      <c r="Y9" s="710"/>
      <c r="Z9" s="710"/>
      <c r="AA9" s="710"/>
      <c r="AB9" s="714">
        <v>0</v>
      </c>
      <c r="AC9" s="713">
        <v>35</v>
      </c>
      <c r="AD9" s="713">
        <v>140</v>
      </c>
      <c r="AE9" s="693">
        <v>0</v>
      </c>
      <c r="AF9" s="693">
        <v>0</v>
      </c>
      <c r="AG9" s="710"/>
      <c r="AH9" s="710"/>
      <c r="AI9" s="710"/>
      <c r="AJ9" s="710"/>
      <c r="AK9" s="710"/>
      <c r="AL9" s="710"/>
      <c r="AM9" s="710"/>
      <c r="AN9" s="710"/>
      <c r="AO9" s="710"/>
      <c r="AP9" s="710"/>
      <c r="AQ9" s="693">
        <v>1</v>
      </c>
      <c r="AR9" s="710" t="s">
        <v>234</v>
      </c>
      <c r="AS9" s="710" t="s">
        <v>234</v>
      </c>
      <c r="AT9" s="710"/>
      <c r="AU9" s="710"/>
      <c r="AV9" s="710"/>
      <c r="AW9" s="710"/>
      <c r="AX9" s="710"/>
      <c r="AY9" s="710"/>
      <c r="AZ9" s="710"/>
      <c r="BA9" s="710"/>
      <c r="BB9" s="710"/>
      <c r="BC9" s="710"/>
      <c r="BD9" s="710"/>
      <c r="BE9" s="710"/>
      <c r="BF9" s="710"/>
      <c r="BG9" s="710"/>
      <c r="BH9" s="710"/>
      <c r="BI9" s="710"/>
      <c r="BJ9" s="710"/>
      <c r="BK9" s="710"/>
      <c r="BL9" s="710"/>
      <c r="BM9" s="693">
        <v>0</v>
      </c>
      <c r="BN9" s="693">
        <v>0</v>
      </c>
      <c r="BO9" s="693">
        <v>0</v>
      </c>
      <c r="BP9" s="693">
        <v>1</v>
      </c>
      <c r="BQ9" s="693">
        <v>1</v>
      </c>
      <c r="BR9" s="710" t="s">
        <v>250</v>
      </c>
      <c r="BS9" s="716">
        <v>120.930317</v>
      </c>
      <c r="BT9" s="716">
        <v>24.347695999999999</v>
      </c>
      <c r="BU9" s="693">
        <v>1</v>
      </c>
      <c r="BV9" s="719">
        <v>120.85676841</v>
      </c>
      <c r="BW9" s="719" t="s">
        <v>251</v>
      </c>
      <c r="BX9" s="693">
        <v>0</v>
      </c>
      <c r="BY9" s="710"/>
      <c r="BZ9" s="710"/>
      <c r="CA9" s="710" t="s">
        <v>252</v>
      </c>
      <c r="CB9" s="693">
        <v>150</v>
      </c>
      <c r="CC9" s="693">
        <v>0</v>
      </c>
      <c r="CD9" s="693">
        <v>0</v>
      </c>
      <c r="CE9" s="693">
        <v>0</v>
      </c>
      <c r="CF9" s="693">
        <v>0</v>
      </c>
      <c r="CG9" s="693">
        <v>0</v>
      </c>
      <c r="CH9" s="719">
        <v>120.85676841</v>
      </c>
      <c r="CI9" s="719" t="s">
        <v>251</v>
      </c>
      <c r="CJ9" s="676" t="s">
        <v>1492</v>
      </c>
      <c r="CK9" s="677" t="s">
        <v>1879</v>
      </c>
      <c r="CL9" s="693">
        <v>1</v>
      </c>
      <c r="CM9" s="693" t="s">
        <v>1492</v>
      </c>
      <c r="CN9" s="720">
        <v>4200</v>
      </c>
      <c r="CO9" s="720">
        <v>420</v>
      </c>
      <c r="CP9" s="721">
        <v>0</v>
      </c>
      <c r="CQ9" s="693">
        <v>0</v>
      </c>
      <c r="CR9" s="731"/>
      <c r="CS9" s="710"/>
      <c r="CT9" s="710"/>
      <c r="CU9" s="710"/>
      <c r="CV9" s="405" t="s">
        <v>1896</v>
      </c>
      <c r="CW9" s="710"/>
      <c r="CX9" s="710"/>
      <c r="CY9" s="710" t="s">
        <v>252</v>
      </c>
      <c r="CZ9" s="711">
        <v>120.9280169</v>
      </c>
      <c r="DA9" s="716">
        <v>24.347715999999998</v>
      </c>
      <c r="DB9" s="402">
        <v>1</v>
      </c>
      <c r="DC9" s="722" t="s">
        <v>1897</v>
      </c>
      <c r="DD9" s="695">
        <v>20</v>
      </c>
      <c r="DE9" s="710"/>
      <c r="DF9" s="710"/>
      <c r="DG9" s="402">
        <v>1</v>
      </c>
      <c r="DH9" s="695" t="s">
        <v>296</v>
      </c>
      <c r="DI9" s="693">
        <v>0</v>
      </c>
      <c r="DJ9" s="693">
        <v>0</v>
      </c>
      <c r="DK9" s="693">
        <v>0</v>
      </c>
      <c r="DL9" s="693">
        <v>1</v>
      </c>
      <c r="DM9" s="693">
        <v>0</v>
      </c>
      <c r="DN9" s="693">
        <v>0</v>
      </c>
      <c r="DO9" s="693">
        <v>0</v>
      </c>
      <c r="DP9" s="693">
        <v>0</v>
      </c>
      <c r="DQ9" s="693">
        <v>0</v>
      </c>
      <c r="DR9" s="710"/>
      <c r="DS9" s="710"/>
      <c r="DT9" s="710"/>
    </row>
    <row r="10" spans="1:124" ht="71.25">
      <c r="A10" s="403">
        <v>7</v>
      </c>
      <c r="B10" s="710" t="s">
        <v>227</v>
      </c>
      <c r="C10" s="710" t="s">
        <v>239</v>
      </c>
      <c r="D10" s="710" t="s">
        <v>253</v>
      </c>
      <c r="E10" s="693">
        <v>0</v>
      </c>
      <c r="F10" s="693">
        <v>1</v>
      </c>
      <c r="G10" s="693">
        <v>1</v>
      </c>
      <c r="H10" s="711">
        <v>120.9715777</v>
      </c>
      <c r="I10" s="712">
        <v>24.38843074</v>
      </c>
      <c r="J10" s="710" t="s">
        <v>254</v>
      </c>
      <c r="K10" s="710" t="s">
        <v>255</v>
      </c>
      <c r="L10" s="718">
        <v>983449368</v>
      </c>
      <c r="M10" s="710" t="s">
        <v>243</v>
      </c>
      <c r="N10" s="693">
        <v>1</v>
      </c>
      <c r="O10" s="693">
        <v>7</v>
      </c>
      <c r="P10" s="693">
        <v>1</v>
      </c>
      <c r="Q10" s="693">
        <v>70</v>
      </c>
      <c r="R10" s="693">
        <v>280</v>
      </c>
      <c r="S10" s="693">
        <v>1</v>
      </c>
      <c r="T10" s="693">
        <v>0</v>
      </c>
      <c r="U10" s="693">
        <v>0</v>
      </c>
      <c r="V10" s="693">
        <v>0</v>
      </c>
      <c r="W10" s="693">
        <v>0</v>
      </c>
      <c r="X10" s="693">
        <v>0</v>
      </c>
      <c r="Y10" s="710"/>
      <c r="Z10" s="710"/>
      <c r="AA10" s="710"/>
      <c r="AB10" s="714">
        <v>0</v>
      </c>
      <c r="AC10" s="721">
        <v>70</v>
      </c>
      <c r="AD10" s="721">
        <v>280</v>
      </c>
      <c r="AE10" s="693">
        <v>0</v>
      </c>
      <c r="AF10" s="693">
        <v>0</v>
      </c>
      <c r="AG10" s="710"/>
      <c r="AH10" s="710"/>
      <c r="AI10" s="710"/>
      <c r="AJ10" s="710"/>
      <c r="AK10" s="710"/>
      <c r="AL10" s="710"/>
      <c r="AM10" s="710"/>
      <c r="AN10" s="710"/>
      <c r="AO10" s="710"/>
      <c r="AP10" s="710"/>
      <c r="AQ10" s="693">
        <v>1</v>
      </c>
      <c r="AR10" s="710" t="s">
        <v>234</v>
      </c>
      <c r="AS10" s="710" t="s">
        <v>234</v>
      </c>
      <c r="AT10" s="710"/>
      <c r="AU10" s="710"/>
      <c r="AV10" s="710"/>
      <c r="AW10" s="710"/>
      <c r="AX10" s="710"/>
      <c r="AY10" s="710"/>
      <c r="AZ10" s="710"/>
      <c r="BA10" s="710"/>
      <c r="BB10" s="710"/>
      <c r="BC10" s="710"/>
      <c r="BD10" s="710"/>
      <c r="BE10" s="710"/>
      <c r="BF10" s="710"/>
      <c r="BG10" s="710"/>
      <c r="BH10" s="710"/>
      <c r="BI10" s="710"/>
      <c r="BJ10" s="710"/>
      <c r="BK10" s="710"/>
      <c r="BL10" s="710"/>
      <c r="BM10" s="693">
        <v>0</v>
      </c>
      <c r="BN10" s="693">
        <v>0</v>
      </c>
      <c r="BO10" s="693">
        <v>0</v>
      </c>
      <c r="BP10" s="693">
        <v>1</v>
      </c>
      <c r="BQ10" s="693">
        <v>1</v>
      </c>
      <c r="BR10" s="710" t="s">
        <v>256</v>
      </c>
      <c r="BS10" s="716">
        <v>120.976212</v>
      </c>
      <c r="BT10" s="716">
        <v>24.393481999999999</v>
      </c>
      <c r="BU10" s="693">
        <v>1</v>
      </c>
      <c r="BV10" s="719">
        <v>120.85676831000001</v>
      </c>
      <c r="BW10" s="719">
        <v>24.383581800000002</v>
      </c>
      <c r="BX10" s="693">
        <v>0</v>
      </c>
      <c r="BY10" s="710"/>
      <c r="BZ10" s="710"/>
      <c r="CA10" s="731" t="s">
        <v>257</v>
      </c>
      <c r="CB10" s="735">
        <v>100</v>
      </c>
      <c r="CC10" s="735">
        <v>0.17899999999999999</v>
      </c>
      <c r="CD10" s="735">
        <v>100</v>
      </c>
      <c r="CE10" s="735">
        <v>0</v>
      </c>
      <c r="CF10" s="735">
        <v>0</v>
      </c>
      <c r="CG10" s="735">
        <v>0</v>
      </c>
      <c r="CH10" s="756">
        <v>120.85676831000001</v>
      </c>
      <c r="CI10" s="756">
        <v>24.383581800000002</v>
      </c>
      <c r="CJ10" s="676" t="s">
        <v>1492</v>
      </c>
      <c r="CK10" s="677" t="s">
        <v>1879</v>
      </c>
      <c r="CL10" s="735">
        <v>1</v>
      </c>
      <c r="CM10" s="755" t="s">
        <v>1492</v>
      </c>
      <c r="CN10" s="720">
        <v>8400</v>
      </c>
      <c r="CO10" s="720">
        <v>840</v>
      </c>
      <c r="CP10" s="721">
        <v>0</v>
      </c>
      <c r="CQ10" s="693">
        <v>0</v>
      </c>
      <c r="CR10" s="710"/>
      <c r="CS10" s="710"/>
      <c r="CT10" s="710"/>
      <c r="CU10" s="710"/>
      <c r="CV10" s="405" t="s">
        <v>1901</v>
      </c>
      <c r="CW10" s="710"/>
      <c r="CX10" s="710"/>
      <c r="CY10" s="710" t="s">
        <v>258</v>
      </c>
      <c r="CZ10" s="711">
        <v>120.9694071</v>
      </c>
      <c r="DA10" s="716">
        <v>24.388282</v>
      </c>
      <c r="DB10" s="402">
        <v>1</v>
      </c>
      <c r="DC10" s="722" t="s">
        <v>1897</v>
      </c>
      <c r="DD10" s="695">
        <v>30</v>
      </c>
      <c r="DE10" s="710"/>
      <c r="DF10" s="710"/>
      <c r="DG10" s="402">
        <v>1</v>
      </c>
      <c r="DH10" s="695" t="s">
        <v>296</v>
      </c>
      <c r="DI10" s="693">
        <v>0</v>
      </c>
      <c r="DJ10" s="693">
        <v>0</v>
      </c>
      <c r="DK10" s="693">
        <v>0</v>
      </c>
      <c r="DL10" s="693">
        <v>1</v>
      </c>
      <c r="DM10" s="693">
        <v>0</v>
      </c>
      <c r="DN10" s="693">
        <v>0</v>
      </c>
      <c r="DO10" s="693">
        <v>0</v>
      </c>
      <c r="DP10" s="693">
        <v>0</v>
      </c>
      <c r="DQ10" s="693">
        <v>0</v>
      </c>
      <c r="DR10" s="710"/>
      <c r="DS10" s="710"/>
      <c r="DT10" s="710"/>
    </row>
    <row r="11" spans="1:124" ht="57">
      <c r="A11" s="403">
        <v>8</v>
      </c>
      <c r="B11" s="710" t="s">
        <v>227</v>
      </c>
      <c r="C11" s="710" t="s">
        <v>239</v>
      </c>
      <c r="D11" s="710" t="s">
        <v>259</v>
      </c>
      <c r="E11" s="693">
        <v>0</v>
      </c>
      <c r="F11" s="693">
        <v>1</v>
      </c>
      <c r="G11" s="693">
        <v>1</v>
      </c>
      <c r="H11" s="711">
        <v>120.97783560000001</v>
      </c>
      <c r="I11" s="712">
        <v>24.391520190000001</v>
      </c>
      <c r="J11" s="710" t="s">
        <v>254</v>
      </c>
      <c r="K11" s="710" t="s">
        <v>255</v>
      </c>
      <c r="L11" s="718">
        <v>983449368</v>
      </c>
      <c r="M11" s="710" t="s">
        <v>243</v>
      </c>
      <c r="N11" s="693">
        <v>1</v>
      </c>
      <c r="O11" s="693">
        <v>7</v>
      </c>
      <c r="P11" s="693">
        <v>1</v>
      </c>
      <c r="Q11" s="693">
        <v>70</v>
      </c>
      <c r="R11" s="693">
        <v>280</v>
      </c>
      <c r="S11" s="693">
        <v>1</v>
      </c>
      <c r="T11" s="693">
        <v>0</v>
      </c>
      <c r="U11" s="693">
        <v>0</v>
      </c>
      <c r="V11" s="693">
        <v>0</v>
      </c>
      <c r="W11" s="693">
        <v>0</v>
      </c>
      <c r="X11" s="693">
        <v>0</v>
      </c>
      <c r="Y11" s="710"/>
      <c r="Z11" s="710"/>
      <c r="AA11" s="710"/>
      <c r="AB11" s="714">
        <v>0</v>
      </c>
      <c r="AC11" s="721">
        <v>70</v>
      </c>
      <c r="AD11" s="721">
        <v>280</v>
      </c>
      <c r="AE11" s="693">
        <v>0</v>
      </c>
      <c r="AF11" s="693">
        <v>0</v>
      </c>
      <c r="AG11" s="710"/>
      <c r="AH11" s="710"/>
      <c r="AI11" s="710"/>
      <c r="AJ11" s="710"/>
      <c r="AK11" s="710"/>
      <c r="AL11" s="710"/>
      <c r="AM11" s="710"/>
      <c r="AN11" s="710"/>
      <c r="AO11" s="710"/>
      <c r="AP11" s="710"/>
      <c r="AQ11" s="693">
        <v>1</v>
      </c>
      <c r="AR11" s="710" t="s">
        <v>234</v>
      </c>
      <c r="AS11" s="710" t="s">
        <v>234</v>
      </c>
      <c r="AT11" s="710"/>
      <c r="AU11" s="710"/>
      <c r="AV11" s="710"/>
      <c r="AW11" s="710"/>
      <c r="AX11" s="710"/>
      <c r="AY11" s="710"/>
      <c r="AZ11" s="710"/>
      <c r="BA11" s="710"/>
      <c r="BB11" s="710"/>
      <c r="BC11" s="710"/>
      <c r="BD11" s="710"/>
      <c r="BE11" s="710"/>
      <c r="BF11" s="710"/>
      <c r="BG11" s="710"/>
      <c r="BH11" s="710"/>
      <c r="BI11" s="710"/>
      <c r="BJ11" s="710"/>
      <c r="BK11" s="710"/>
      <c r="BL11" s="710"/>
      <c r="BM11" s="693">
        <v>0</v>
      </c>
      <c r="BN11" s="693">
        <v>0</v>
      </c>
      <c r="BO11" s="693">
        <v>0</v>
      </c>
      <c r="BP11" s="693">
        <v>1</v>
      </c>
      <c r="BQ11" s="693">
        <v>0</v>
      </c>
      <c r="BR11" s="710"/>
      <c r="BS11" s="710"/>
      <c r="BT11" s="710"/>
      <c r="BU11" s="402">
        <v>1</v>
      </c>
      <c r="BV11" s="719">
        <v>120.85676831000001</v>
      </c>
      <c r="BW11" s="719">
        <v>24.383581800000002</v>
      </c>
      <c r="BX11" s="693">
        <v>0</v>
      </c>
      <c r="BY11" s="710"/>
      <c r="BZ11" s="710"/>
      <c r="CA11" s="731"/>
      <c r="CB11" s="735"/>
      <c r="CC11" s="735"/>
      <c r="CD11" s="735"/>
      <c r="CE11" s="735"/>
      <c r="CF11" s="735"/>
      <c r="CG11" s="735"/>
      <c r="CH11" s="756"/>
      <c r="CI11" s="756"/>
      <c r="CJ11" s="676" t="s">
        <v>1492</v>
      </c>
      <c r="CK11" s="677" t="s">
        <v>1879</v>
      </c>
      <c r="CL11" s="735"/>
      <c r="CM11" s="755"/>
      <c r="CN11" s="720">
        <v>8400</v>
      </c>
      <c r="CO11" s="720">
        <v>840</v>
      </c>
      <c r="CP11" s="721">
        <v>0</v>
      </c>
      <c r="CQ11" s="693">
        <v>0</v>
      </c>
      <c r="CR11" s="710"/>
      <c r="CS11" s="710"/>
      <c r="CT11" s="710"/>
      <c r="CU11" s="710"/>
      <c r="CV11" s="405" t="s">
        <v>1901</v>
      </c>
      <c r="CW11" s="710"/>
      <c r="CX11" s="710"/>
      <c r="CY11" s="710" t="s">
        <v>258</v>
      </c>
      <c r="CZ11" s="711">
        <v>120.9694071</v>
      </c>
      <c r="DA11" s="716">
        <v>24.388282</v>
      </c>
      <c r="DB11" s="402">
        <v>1</v>
      </c>
      <c r="DC11" s="722" t="s">
        <v>1902</v>
      </c>
      <c r="DD11" s="695">
        <v>25</v>
      </c>
      <c r="DE11" s="710"/>
      <c r="DF11" s="710"/>
      <c r="DG11" s="402">
        <v>1</v>
      </c>
      <c r="DH11" s="695" t="s">
        <v>296</v>
      </c>
      <c r="DI11" s="693">
        <v>0</v>
      </c>
      <c r="DJ11" s="693">
        <v>0</v>
      </c>
      <c r="DK11" s="693">
        <v>0</v>
      </c>
      <c r="DL11" s="402">
        <v>1</v>
      </c>
      <c r="DM11" s="693">
        <v>0</v>
      </c>
      <c r="DN11" s="693">
        <v>0</v>
      </c>
      <c r="DO11" s="693">
        <v>0</v>
      </c>
      <c r="DP11" s="693">
        <v>0</v>
      </c>
      <c r="DQ11" s="693">
        <v>0</v>
      </c>
      <c r="DR11" s="710"/>
      <c r="DS11" s="710"/>
      <c r="DT11" s="710"/>
    </row>
    <row r="12" spans="1:124" ht="57">
      <c r="A12" s="403">
        <v>9</v>
      </c>
      <c r="B12" s="710" t="s">
        <v>227</v>
      </c>
      <c r="C12" s="710" t="s">
        <v>239</v>
      </c>
      <c r="D12" s="710" t="s">
        <v>260</v>
      </c>
      <c r="E12" s="693">
        <v>0</v>
      </c>
      <c r="F12" s="693">
        <v>1</v>
      </c>
      <c r="G12" s="693">
        <v>1</v>
      </c>
      <c r="H12" s="711">
        <v>120.93234699999999</v>
      </c>
      <c r="I12" s="712">
        <v>24.489656</v>
      </c>
      <c r="J12" s="710" t="s">
        <v>261</v>
      </c>
      <c r="K12" s="710" t="s">
        <v>262</v>
      </c>
      <c r="L12" s="718">
        <v>916332165</v>
      </c>
      <c r="M12" s="710" t="s">
        <v>243</v>
      </c>
      <c r="N12" s="693">
        <v>0</v>
      </c>
      <c r="O12" s="719">
        <v>1.5</v>
      </c>
      <c r="P12" s="693">
        <v>0</v>
      </c>
      <c r="Q12" s="713">
        <v>25</v>
      </c>
      <c r="R12" s="713">
        <v>85</v>
      </c>
      <c r="S12" s="693">
        <v>0</v>
      </c>
      <c r="T12" s="693">
        <v>0</v>
      </c>
      <c r="U12" s="693">
        <v>0</v>
      </c>
      <c r="V12" s="693">
        <v>0</v>
      </c>
      <c r="W12" s="693">
        <v>0</v>
      </c>
      <c r="X12" s="693">
        <v>0</v>
      </c>
      <c r="Y12" s="710"/>
      <c r="Z12" s="710"/>
      <c r="AA12" s="710"/>
      <c r="AB12" s="714">
        <v>0</v>
      </c>
      <c r="AC12" s="713">
        <v>25</v>
      </c>
      <c r="AD12" s="713">
        <v>85</v>
      </c>
      <c r="AE12" s="693">
        <v>0</v>
      </c>
      <c r="AF12" s="693">
        <v>0</v>
      </c>
      <c r="AG12" s="710"/>
      <c r="AH12" s="710"/>
      <c r="AI12" s="710"/>
      <c r="AJ12" s="710"/>
      <c r="AK12" s="710"/>
      <c r="AL12" s="710"/>
      <c r="AM12" s="710"/>
      <c r="AN12" s="710"/>
      <c r="AO12" s="710"/>
      <c r="AP12" s="710"/>
      <c r="AQ12" s="693">
        <v>1</v>
      </c>
      <c r="AR12" s="710" t="s">
        <v>234</v>
      </c>
      <c r="AS12" s="710" t="s">
        <v>234</v>
      </c>
      <c r="AT12" s="710"/>
      <c r="AU12" s="710"/>
      <c r="AV12" s="710"/>
      <c r="AW12" s="710"/>
      <c r="AX12" s="710"/>
      <c r="AY12" s="710"/>
      <c r="AZ12" s="710"/>
      <c r="BA12" s="710"/>
      <c r="BB12" s="710"/>
      <c r="BC12" s="710"/>
      <c r="BD12" s="710"/>
      <c r="BE12" s="710"/>
      <c r="BF12" s="710"/>
      <c r="BG12" s="710"/>
      <c r="BH12" s="710"/>
      <c r="BI12" s="710"/>
      <c r="BJ12" s="710"/>
      <c r="BK12" s="710"/>
      <c r="BL12" s="710"/>
      <c r="BM12" s="693">
        <v>0</v>
      </c>
      <c r="BN12" s="693">
        <v>0</v>
      </c>
      <c r="BO12" s="693">
        <v>0</v>
      </c>
      <c r="BP12" s="693">
        <v>1</v>
      </c>
      <c r="BQ12" s="693">
        <v>0</v>
      </c>
      <c r="BR12" s="710"/>
      <c r="BS12" s="710"/>
      <c r="BT12" s="710"/>
      <c r="BU12" s="693">
        <v>1</v>
      </c>
      <c r="BV12" s="710">
        <v>120.9071083</v>
      </c>
      <c r="BW12" s="710">
        <v>24.467751400000001</v>
      </c>
      <c r="BX12" s="693">
        <v>0</v>
      </c>
      <c r="BY12" s="710"/>
      <c r="BZ12" s="710"/>
      <c r="CA12" s="710" t="s">
        <v>263</v>
      </c>
      <c r="CB12" s="693">
        <v>200</v>
      </c>
      <c r="CC12" s="693"/>
      <c r="CD12" s="710"/>
      <c r="CE12" s="693">
        <v>0</v>
      </c>
      <c r="CF12" s="693">
        <v>0</v>
      </c>
      <c r="CG12" s="693">
        <v>0</v>
      </c>
      <c r="CH12" s="710">
        <v>120.9071083</v>
      </c>
      <c r="CI12" s="710">
        <v>24.467751400000001</v>
      </c>
      <c r="CJ12" s="676" t="s">
        <v>1492</v>
      </c>
      <c r="CK12" s="677" t="s">
        <v>1899</v>
      </c>
      <c r="CL12" s="693">
        <v>1</v>
      </c>
      <c r="CM12" s="693" t="s">
        <v>1492</v>
      </c>
      <c r="CN12" s="720">
        <v>2550</v>
      </c>
      <c r="CO12" s="720">
        <v>255</v>
      </c>
      <c r="CP12" s="721">
        <v>0</v>
      </c>
      <c r="CQ12" s="693">
        <v>0</v>
      </c>
      <c r="CR12" s="710"/>
      <c r="CS12" s="710"/>
      <c r="CT12" s="710"/>
      <c r="CU12" s="710"/>
      <c r="CV12" s="405" t="s">
        <v>1896</v>
      </c>
      <c r="CW12" s="710"/>
      <c r="CX12" s="710"/>
      <c r="CY12" s="710" t="s">
        <v>264</v>
      </c>
      <c r="CZ12" s="715">
        <v>120.8649985</v>
      </c>
      <c r="DA12" s="715">
        <v>24.434856499999999</v>
      </c>
      <c r="DB12" s="402">
        <v>1</v>
      </c>
      <c r="DC12" s="722" t="s">
        <v>1897</v>
      </c>
      <c r="DD12" s="695">
        <v>15</v>
      </c>
      <c r="DE12" s="710"/>
      <c r="DF12" s="710"/>
      <c r="DG12" s="402">
        <v>1</v>
      </c>
      <c r="DH12" s="695" t="s">
        <v>296</v>
      </c>
      <c r="DI12" s="693">
        <v>0</v>
      </c>
      <c r="DJ12" s="693">
        <v>0</v>
      </c>
      <c r="DK12" s="693">
        <v>0</v>
      </c>
      <c r="DL12" s="693">
        <v>1</v>
      </c>
      <c r="DM12" s="693">
        <v>0</v>
      </c>
      <c r="DN12" s="693">
        <v>0</v>
      </c>
      <c r="DO12" s="693">
        <v>0</v>
      </c>
      <c r="DP12" s="693">
        <v>0</v>
      </c>
      <c r="DQ12" s="693">
        <v>0</v>
      </c>
      <c r="DR12" s="710"/>
      <c r="DS12" s="710"/>
      <c r="DT12" s="710"/>
    </row>
    <row r="13" spans="1:124" ht="57">
      <c r="A13" s="403">
        <v>10</v>
      </c>
      <c r="B13" s="710" t="s">
        <v>227</v>
      </c>
      <c r="C13" s="710" t="s">
        <v>239</v>
      </c>
      <c r="D13" s="710" t="s">
        <v>265</v>
      </c>
      <c r="E13" s="693">
        <v>0</v>
      </c>
      <c r="F13" s="693">
        <v>1</v>
      </c>
      <c r="G13" s="693">
        <v>1</v>
      </c>
      <c r="H13" s="711">
        <v>120.923489</v>
      </c>
      <c r="I13" s="712">
        <v>24.391798000000001</v>
      </c>
      <c r="J13" s="710" t="s">
        <v>266</v>
      </c>
      <c r="K13" s="710" t="s">
        <v>267</v>
      </c>
      <c r="L13" s="718">
        <v>903972225</v>
      </c>
      <c r="M13" s="710" t="s">
        <v>243</v>
      </c>
      <c r="N13" s="693">
        <v>0</v>
      </c>
      <c r="O13" s="719">
        <v>3.18</v>
      </c>
      <c r="P13" s="693">
        <v>1</v>
      </c>
      <c r="Q13" s="713">
        <v>30</v>
      </c>
      <c r="R13" s="713">
        <v>110</v>
      </c>
      <c r="S13" s="693">
        <v>0</v>
      </c>
      <c r="T13" s="693">
        <v>0</v>
      </c>
      <c r="U13" s="693">
        <v>0</v>
      </c>
      <c r="V13" s="693">
        <v>0</v>
      </c>
      <c r="W13" s="693">
        <v>0</v>
      </c>
      <c r="X13" s="693">
        <v>0</v>
      </c>
      <c r="Y13" s="710"/>
      <c r="Z13" s="710"/>
      <c r="AA13" s="710"/>
      <c r="AB13" s="714">
        <v>0</v>
      </c>
      <c r="AC13" s="713">
        <v>30</v>
      </c>
      <c r="AD13" s="713">
        <v>110</v>
      </c>
      <c r="AE13" s="693">
        <v>0</v>
      </c>
      <c r="AF13" s="693">
        <v>0</v>
      </c>
      <c r="AG13" s="710"/>
      <c r="AH13" s="710"/>
      <c r="AI13" s="710"/>
      <c r="AJ13" s="710"/>
      <c r="AK13" s="710"/>
      <c r="AL13" s="710"/>
      <c r="AM13" s="710"/>
      <c r="AN13" s="710"/>
      <c r="AO13" s="710"/>
      <c r="AP13" s="710"/>
      <c r="AQ13" s="693">
        <v>1</v>
      </c>
      <c r="AR13" s="710" t="s">
        <v>234</v>
      </c>
      <c r="AS13" s="710" t="s">
        <v>234</v>
      </c>
      <c r="AT13" s="710"/>
      <c r="AU13" s="710"/>
      <c r="AV13" s="710"/>
      <c r="AW13" s="710"/>
      <c r="AX13" s="710"/>
      <c r="AY13" s="710"/>
      <c r="AZ13" s="710"/>
      <c r="BA13" s="710"/>
      <c r="BB13" s="710"/>
      <c r="BC13" s="710"/>
      <c r="BD13" s="710"/>
      <c r="BE13" s="710"/>
      <c r="BF13" s="710"/>
      <c r="BG13" s="710"/>
      <c r="BH13" s="710"/>
      <c r="BI13" s="710"/>
      <c r="BJ13" s="710"/>
      <c r="BK13" s="710"/>
      <c r="BL13" s="710"/>
      <c r="BM13" s="693">
        <v>0</v>
      </c>
      <c r="BN13" s="693">
        <v>0</v>
      </c>
      <c r="BO13" s="693">
        <v>0</v>
      </c>
      <c r="BP13" s="693">
        <v>1</v>
      </c>
      <c r="BQ13" s="693">
        <v>0</v>
      </c>
      <c r="BR13" s="710"/>
      <c r="BS13" s="710"/>
      <c r="BT13" s="710"/>
      <c r="BU13" s="693">
        <v>1</v>
      </c>
      <c r="BV13" s="710">
        <v>120.9027481</v>
      </c>
      <c r="BW13" s="710">
        <v>24.394047199999999</v>
      </c>
      <c r="BX13" s="693">
        <v>0</v>
      </c>
      <c r="BY13" s="710"/>
      <c r="BZ13" s="710"/>
      <c r="CA13" s="710" t="s">
        <v>268</v>
      </c>
      <c r="CB13" s="693">
        <v>30</v>
      </c>
      <c r="CC13" s="693"/>
      <c r="CD13" s="710"/>
      <c r="CE13" s="693">
        <v>0</v>
      </c>
      <c r="CF13" s="693">
        <v>0</v>
      </c>
      <c r="CG13" s="693">
        <v>0</v>
      </c>
      <c r="CH13" s="710">
        <v>120.9027481</v>
      </c>
      <c r="CI13" s="710">
        <v>24.394047199999999</v>
      </c>
      <c r="CJ13" s="676" t="s">
        <v>1492</v>
      </c>
      <c r="CK13" s="677" t="s">
        <v>1899</v>
      </c>
      <c r="CL13" s="693">
        <v>1</v>
      </c>
      <c r="CM13" s="693" t="s">
        <v>1492</v>
      </c>
      <c r="CN13" s="720">
        <v>3300</v>
      </c>
      <c r="CO13" s="720">
        <v>330</v>
      </c>
      <c r="CP13" s="721">
        <v>0</v>
      </c>
      <c r="CQ13" s="693">
        <v>0</v>
      </c>
      <c r="CR13" s="710"/>
      <c r="CS13" s="710"/>
      <c r="CT13" s="710"/>
      <c r="CU13" s="710"/>
      <c r="CV13" s="405" t="s">
        <v>1901</v>
      </c>
      <c r="CW13" s="710"/>
      <c r="CX13" s="710"/>
      <c r="CY13" s="710" t="s">
        <v>269</v>
      </c>
      <c r="CZ13" s="719">
        <v>120.9207703</v>
      </c>
      <c r="DA13" s="719">
        <v>24.394043100000001</v>
      </c>
      <c r="DB13" s="402">
        <v>1</v>
      </c>
      <c r="DC13" s="722" t="s">
        <v>1897</v>
      </c>
      <c r="DD13" s="695">
        <v>20</v>
      </c>
      <c r="DE13" s="710"/>
      <c r="DF13" s="710"/>
      <c r="DG13" s="402">
        <v>1</v>
      </c>
      <c r="DH13" s="695" t="s">
        <v>296</v>
      </c>
      <c r="DI13" s="693">
        <v>0</v>
      </c>
      <c r="DJ13" s="693">
        <v>0</v>
      </c>
      <c r="DK13" s="693">
        <v>0</v>
      </c>
      <c r="DL13" s="693">
        <v>1</v>
      </c>
      <c r="DM13" s="693">
        <v>0</v>
      </c>
      <c r="DN13" s="693">
        <v>0</v>
      </c>
      <c r="DO13" s="693">
        <v>0</v>
      </c>
      <c r="DP13" s="693">
        <v>0</v>
      </c>
      <c r="DQ13" s="693">
        <v>0</v>
      </c>
      <c r="DR13" s="710"/>
      <c r="DS13" s="710"/>
      <c r="DT13" s="710"/>
    </row>
    <row r="14" spans="1:124" ht="57">
      <c r="A14" s="403">
        <v>11</v>
      </c>
      <c r="B14" s="710" t="s">
        <v>227</v>
      </c>
      <c r="C14" s="710" t="s">
        <v>239</v>
      </c>
      <c r="D14" s="710" t="s">
        <v>270</v>
      </c>
      <c r="E14" s="693">
        <v>0</v>
      </c>
      <c r="F14" s="693">
        <v>1</v>
      </c>
      <c r="G14" s="693">
        <v>1</v>
      </c>
      <c r="H14" s="711">
        <v>120.942781</v>
      </c>
      <c r="I14" s="712">
        <v>24.465271000000001</v>
      </c>
      <c r="J14" s="723" t="s">
        <v>1830</v>
      </c>
      <c r="K14" s="710" t="s">
        <v>271</v>
      </c>
      <c r="L14" s="718">
        <v>955855256</v>
      </c>
      <c r="M14" s="710" t="s">
        <v>243</v>
      </c>
      <c r="N14" s="693">
        <v>0</v>
      </c>
      <c r="O14" s="719">
        <v>1.19</v>
      </c>
      <c r="P14" s="693">
        <v>0</v>
      </c>
      <c r="Q14" s="713">
        <v>70</v>
      </c>
      <c r="R14" s="713">
        <v>260</v>
      </c>
      <c r="S14" s="693">
        <v>0</v>
      </c>
      <c r="T14" s="693">
        <v>0</v>
      </c>
      <c r="U14" s="693">
        <v>0</v>
      </c>
      <c r="V14" s="693">
        <v>0</v>
      </c>
      <c r="W14" s="693">
        <v>0</v>
      </c>
      <c r="X14" s="693">
        <v>0</v>
      </c>
      <c r="Y14" s="710"/>
      <c r="Z14" s="710"/>
      <c r="AA14" s="710"/>
      <c r="AB14" s="714">
        <v>0</v>
      </c>
      <c r="AC14" s="713">
        <v>70</v>
      </c>
      <c r="AD14" s="713">
        <v>260</v>
      </c>
      <c r="AE14" s="693">
        <v>0</v>
      </c>
      <c r="AF14" s="693">
        <v>0</v>
      </c>
      <c r="AG14" s="710"/>
      <c r="AH14" s="710"/>
      <c r="AI14" s="710"/>
      <c r="AJ14" s="710"/>
      <c r="AK14" s="710"/>
      <c r="AL14" s="710"/>
      <c r="AM14" s="710"/>
      <c r="AN14" s="710"/>
      <c r="AO14" s="710"/>
      <c r="AP14" s="710"/>
      <c r="AQ14" s="693">
        <v>1</v>
      </c>
      <c r="AR14" s="710" t="s">
        <v>234</v>
      </c>
      <c r="AS14" s="710" t="s">
        <v>234</v>
      </c>
      <c r="AT14" s="710"/>
      <c r="AU14" s="710"/>
      <c r="AV14" s="710"/>
      <c r="AW14" s="710"/>
      <c r="AX14" s="710"/>
      <c r="AY14" s="710"/>
      <c r="AZ14" s="710"/>
      <c r="BA14" s="710"/>
      <c r="BB14" s="710"/>
      <c r="BC14" s="710"/>
      <c r="BD14" s="710"/>
      <c r="BE14" s="710"/>
      <c r="BF14" s="710"/>
      <c r="BG14" s="710"/>
      <c r="BH14" s="710"/>
      <c r="BI14" s="710"/>
      <c r="BJ14" s="710"/>
      <c r="BK14" s="710"/>
      <c r="BL14" s="710"/>
      <c r="BM14" s="693">
        <v>1</v>
      </c>
      <c r="BN14" s="693">
        <v>1</v>
      </c>
      <c r="BO14" s="693">
        <v>0</v>
      </c>
      <c r="BP14" s="693">
        <v>1</v>
      </c>
      <c r="BQ14" s="693">
        <v>0</v>
      </c>
      <c r="BR14" s="710"/>
      <c r="BS14" s="710"/>
      <c r="BT14" s="710"/>
      <c r="BU14" s="693">
        <v>1</v>
      </c>
      <c r="BV14" s="710">
        <v>120.8502172</v>
      </c>
      <c r="BW14" s="710">
        <v>24.394030099999998</v>
      </c>
      <c r="BX14" s="693">
        <v>0</v>
      </c>
      <c r="BY14" s="710"/>
      <c r="BZ14" s="710"/>
      <c r="CA14" s="710" t="s">
        <v>272</v>
      </c>
      <c r="CB14" s="693">
        <v>80</v>
      </c>
      <c r="CC14" s="693"/>
      <c r="CD14" s="710"/>
      <c r="CE14" s="693">
        <v>0</v>
      </c>
      <c r="CF14" s="693">
        <v>0</v>
      </c>
      <c r="CG14" s="693">
        <v>0</v>
      </c>
      <c r="CH14" s="710">
        <v>120.8502172</v>
      </c>
      <c r="CI14" s="710">
        <v>24.394030099999998</v>
      </c>
      <c r="CJ14" s="676" t="s">
        <v>1492</v>
      </c>
      <c r="CK14" s="677" t="s">
        <v>1879</v>
      </c>
      <c r="CL14" s="693">
        <v>1</v>
      </c>
      <c r="CM14" s="693" t="s">
        <v>1492</v>
      </c>
      <c r="CN14" s="720">
        <v>7800</v>
      </c>
      <c r="CO14" s="720">
        <v>780</v>
      </c>
      <c r="CP14" s="721">
        <v>0</v>
      </c>
      <c r="CQ14" s="693">
        <v>0</v>
      </c>
      <c r="CR14" s="710"/>
      <c r="CS14" s="710"/>
      <c r="CT14" s="710"/>
      <c r="CU14" s="710"/>
      <c r="CV14" s="405" t="s">
        <v>1896</v>
      </c>
      <c r="CW14" s="710"/>
      <c r="CX14" s="710"/>
      <c r="CY14" s="710" t="s">
        <v>273</v>
      </c>
      <c r="CZ14" s="719" t="s">
        <v>274</v>
      </c>
      <c r="DA14" s="719" t="s">
        <v>275</v>
      </c>
      <c r="DB14" s="402">
        <v>1</v>
      </c>
      <c r="DC14" s="722" t="s">
        <v>1897</v>
      </c>
      <c r="DD14" s="695">
        <v>20</v>
      </c>
      <c r="DE14" s="710"/>
      <c r="DF14" s="710"/>
      <c r="DG14" s="402">
        <v>1</v>
      </c>
      <c r="DH14" s="695" t="s">
        <v>296</v>
      </c>
      <c r="DI14" s="693">
        <v>0</v>
      </c>
      <c r="DJ14" s="693">
        <v>0</v>
      </c>
      <c r="DK14" s="693">
        <v>0</v>
      </c>
      <c r="DL14" s="693">
        <v>1</v>
      </c>
      <c r="DM14" s="693">
        <v>0</v>
      </c>
      <c r="DN14" s="693">
        <v>0</v>
      </c>
      <c r="DO14" s="693">
        <v>0</v>
      </c>
      <c r="DP14" s="693">
        <v>0</v>
      </c>
      <c r="DQ14" s="693">
        <v>0</v>
      </c>
      <c r="DR14" s="710"/>
      <c r="DS14" s="710"/>
      <c r="DT14" s="710"/>
    </row>
    <row r="15" spans="1:124" ht="57">
      <c r="A15" s="403">
        <v>12</v>
      </c>
      <c r="B15" s="710" t="s">
        <v>227</v>
      </c>
      <c r="C15" s="710" t="s">
        <v>239</v>
      </c>
      <c r="D15" s="710" t="s">
        <v>276</v>
      </c>
      <c r="E15" s="693">
        <v>0</v>
      </c>
      <c r="F15" s="693">
        <v>1</v>
      </c>
      <c r="G15" s="693">
        <v>1</v>
      </c>
      <c r="H15" s="711">
        <v>120.91092</v>
      </c>
      <c r="I15" s="712">
        <v>24.421128</v>
      </c>
      <c r="J15" s="710" t="s">
        <v>277</v>
      </c>
      <c r="K15" s="710" t="s">
        <v>278</v>
      </c>
      <c r="L15" s="718">
        <v>933458313</v>
      </c>
      <c r="M15" s="710" t="s">
        <v>243</v>
      </c>
      <c r="N15" s="693">
        <v>0</v>
      </c>
      <c r="O15" s="719">
        <v>1.2</v>
      </c>
      <c r="P15" s="693">
        <v>0</v>
      </c>
      <c r="Q15" s="713">
        <v>25</v>
      </c>
      <c r="R15" s="713">
        <v>85</v>
      </c>
      <c r="S15" s="693">
        <v>0</v>
      </c>
      <c r="T15" s="693">
        <v>0</v>
      </c>
      <c r="U15" s="693">
        <v>0</v>
      </c>
      <c r="V15" s="693">
        <v>0</v>
      </c>
      <c r="W15" s="693">
        <v>0</v>
      </c>
      <c r="X15" s="693">
        <v>0</v>
      </c>
      <c r="Y15" s="710"/>
      <c r="Z15" s="710"/>
      <c r="AA15" s="710"/>
      <c r="AB15" s="714">
        <v>0</v>
      </c>
      <c r="AC15" s="713">
        <v>25</v>
      </c>
      <c r="AD15" s="713">
        <v>85</v>
      </c>
      <c r="AE15" s="693">
        <v>0</v>
      </c>
      <c r="AF15" s="693">
        <v>0</v>
      </c>
      <c r="AG15" s="710"/>
      <c r="AH15" s="710"/>
      <c r="AI15" s="710"/>
      <c r="AJ15" s="710"/>
      <c r="AK15" s="710"/>
      <c r="AL15" s="710"/>
      <c r="AM15" s="710"/>
      <c r="AN15" s="710"/>
      <c r="AO15" s="710"/>
      <c r="AP15" s="710"/>
      <c r="AQ15" s="693">
        <v>1</v>
      </c>
      <c r="AR15" s="710" t="s">
        <v>234</v>
      </c>
      <c r="AS15" s="710" t="s">
        <v>234</v>
      </c>
      <c r="AT15" s="710"/>
      <c r="AU15" s="710"/>
      <c r="AV15" s="710"/>
      <c r="AW15" s="710"/>
      <c r="AX15" s="710"/>
      <c r="AY15" s="710"/>
      <c r="AZ15" s="710"/>
      <c r="BA15" s="710"/>
      <c r="BB15" s="710"/>
      <c r="BC15" s="710"/>
      <c r="BD15" s="710"/>
      <c r="BE15" s="710"/>
      <c r="BF15" s="710"/>
      <c r="BG15" s="710"/>
      <c r="BH15" s="710"/>
      <c r="BI15" s="710"/>
      <c r="BJ15" s="710"/>
      <c r="BK15" s="710"/>
      <c r="BL15" s="710"/>
      <c r="BM15" s="693">
        <v>0</v>
      </c>
      <c r="BN15" s="693">
        <v>0</v>
      </c>
      <c r="BO15" s="693">
        <v>0</v>
      </c>
      <c r="BP15" s="693">
        <v>1</v>
      </c>
      <c r="BQ15" s="693">
        <v>0</v>
      </c>
      <c r="BR15" s="710"/>
      <c r="BS15" s="710"/>
      <c r="BT15" s="710"/>
      <c r="BU15" s="693">
        <v>1</v>
      </c>
      <c r="BV15" s="710">
        <v>120.8498736</v>
      </c>
      <c r="BW15" s="710">
        <v>24.393965699999999</v>
      </c>
      <c r="BX15" s="693">
        <v>0</v>
      </c>
      <c r="BY15" s="710"/>
      <c r="BZ15" s="710"/>
      <c r="CA15" s="710" t="s">
        <v>279</v>
      </c>
      <c r="CB15" s="693">
        <v>100</v>
      </c>
      <c r="CC15" s="693"/>
      <c r="CD15" s="710"/>
      <c r="CE15" s="693">
        <v>0</v>
      </c>
      <c r="CF15" s="693">
        <v>0</v>
      </c>
      <c r="CG15" s="693">
        <v>0</v>
      </c>
      <c r="CH15" s="710">
        <v>120.8498736</v>
      </c>
      <c r="CI15" s="710">
        <v>24.393965699999999</v>
      </c>
      <c r="CJ15" s="676" t="s">
        <v>1492</v>
      </c>
      <c r="CK15" s="677" t="s">
        <v>1879</v>
      </c>
      <c r="CL15" s="693">
        <v>1</v>
      </c>
      <c r="CM15" s="693" t="s">
        <v>1492</v>
      </c>
      <c r="CN15" s="720">
        <v>2550</v>
      </c>
      <c r="CO15" s="720">
        <v>255</v>
      </c>
      <c r="CP15" s="721">
        <v>0</v>
      </c>
      <c r="CQ15" s="693">
        <v>0</v>
      </c>
      <c r="CR15" s="710"/>
      <c r="CS15" s="710"/>
      <c r="CT15" s="710"/>
      <c r="CU15" s="710"/>
      <c r="CV15" s="405" t="s">
        <v>1896</v>
      </c>
      <c r="CW15" s="710"/>
      <c r="CX15" s="710"/>
      <c r="CY15" s="710" t="s">
        <v>280</v>
      </c>
      <c r="CZ15" s="719" t="s">
        <v>281</v>
      </c>
      <c r="DA15" s="719" t="s">
        <v>282</v>
      </c>
      <c r="DB15" s="402">
        <v>1</v>
      </c>
      <c r="DC15" s="722" t="s">
        <v>1900</v>
      </c>
      <c r="DD15" s="695">
        <v>20</v>
      </c>
      <c r="DE15" s="710"/>
      <c r="DF15" s="710"/>
      <c r="DG15" s="402">
        <v>1</v>
      </c>
      <c r="DH15" s="695" t="s">
        <v>296</v>
      </c>
      <c r="DI15" s="693">
        <v>0</v>
      </c>
      <c r="DJ15" s="693">
        <v>0</v>
      </c>
      <c r="DK15" s="693">
        <v>0</v>
      </c>
      <c r="DL15" s="693">
        <v>1</v>
      </c>
      <c r="DM15" s="693">
        <v>0</v>
      </c>
      <c r="DN15" s="693">
        <v>0</v>
      </c>
      <c r="DO15" s="693">
        <v>0</v>
      </c>
      <c r="DP15" s="693">
        <v>0</v>
      </c>
      <c r="DQ15" s="693">
        <v>0</v>
      </c>
      <c r="DR15" s="710"/>
      <c r="DS15" s="710"/>
      <c r="DT15" s="710"/>
    </row>
    <row r="16" spans="1:124" ht="57">
      <c r="A16" s="403">
        <v>13</v>
      </c>
      <c r="B16" s="710" t="s">
        <v>227</v>
      </c>
      <c r="C16" s="710" t="s">
        <v>239</v>
      </c>
      <c r="D16" s="710" t="s">
        <v>283</v>
      </c>
      <c r="E16" s="693">
        <v>0</v>
      </c>
      <c r="F16" s="693">
        <v>1</v>
      </c>
      <c r="G16" s="693">
        <v>1</v>
      </c>
      <c r="H16" s="711">
        <v>120.907223</v>
      </c>
      <c r="I16" s="712">
        <v>24.447609</v>
      </c>
      <c r="J16" s="710" t="s">
        <v>284</v>
      </c>
      <c r="K16" s="710" t="s">
        <v>285</v>
      </c>
      <c r="L16" s="718">
        <v>937729055</v>
      </c>
      <c r="M16" s="710" t="s">
        <v>243</v>
      </c>
      <c r="N16" s="693">
        <v>0</v>
      </c>
      <c r="O16" s="719">
        <v>0.4</v>
      </c>
      <c r="P16" s="693">
        <v>0</v>
      </c>
      <c r="Q16" s="713">
        <v>30</v>
      </c>
      <c r="R16" s="713">
        <v>120</v>
      </c>
      <c r="S16" s="693">
        <v>0</v>
      </c>
      <c r="T16" s="693">
        <v>0</v>
      </c>
      <c r="U16" s="693">
        <v>0</v>
      </c>
      <c r="V16" s="693">
        <v>0</v>
      </c>
      <c r="W16" s="693">
        <v>0</v>
      </c>
      <c r="X16" s="693">
        <v>0</v>
      </c>
      <c r="Y16" s="710"/>
      <c r="Z16" s="710"/>
      <c r="AA16" s="710"/>
      <c r="AB16" s="714">
        <v>0</v>
      </c>
      <c r="AC16" s="713">
        <v>30</v>
      </c>
      <c r="AD16" s="713">
        <v>120</v>
      </c>
      <c r="AE16" s="693">
        <v>0</v>
      </c>
      <c r="AF16" s="693">
        <v>0</v>
      </c>
      <c r="AG16" s="710"/>
      <c r="AH16" s="710"/>
      <c r="AI16" s="710"/>
      <c r="AJ16" s="710"/>
      <c r="AK16" s="710"/>
      <c r="AL16" s="710"/>
      <c r="AM16" s="710"/>
      <c r="AN16" s="710"/>
      <c r="AO16" s="710"/>
      <c r="AP16" s="710"/>
      <c r="AQ16" s="693">
        <v>1</v>
      </c>
      <c r="AR16" s="710" t="s">
        <v>234</v>
      </c>
      <c r="AS16" s="710" t="s">
        <v>234</v>
      </c>
      <c r="AT16" s="710"/>
      <c r="AU16" s="710"/>
      <c r="AV16" s="710"/>
      <c r="AW16" s="710"/>
      <c r="AX16" s="710"/>
      <c r="AY16" s="710"/>
      <c r="AZ16" s="710"/>
      <c r="BA16" s="710"/>
      <c r="BB16" s="710"/>
      <c r="BC16" s="710"/>
      <c r="BD16" s="710"/>
      <c r="BE16" s="710"/>
      <c r="BF16" s="710"/>
      <c r="BG16" s="710"/>
      <c r="BH16" s="710"/>
      <c r="BI16" s="710"/>
      <c r="BJ16" s="710"/>
      <c r="BK16" s="710"/>
      <c r="BL16" s="710"/>
      <c r="BM16" s="693">
        <v>1</v>
      </c>
      <c r="BN16" s="693">
        <v>1</v>
      </c>
      <c r="BO16" s="693">
        <v>0</v>
      </c>
      <c r="BP16" s="693">
        <v>1</v>
      </c>
      <c r="BQ16" s="693">
        <v>0</v>
      </c>
      <c r="BR16" s="710"/>
      <c r="BS16" s="710"/>
      <c r="BT16" s="710"/>
      <c r="BU16" s="693">
        <v>1</v>
      </c>
      <c r="BV16" s="710">
        <v>120.8498738</v>
      </c>
      <c r="BW16" s="710">
        <v>24.393997899999999</v>
      </c>
      <c r="BX16" s="693">
        <v>0</v>
      </c>
      <c r="BY16" s="710"/>
      <c r="BZ16" s="710"/>
      <c r="CA16" s="710" t="s">
        <v>286</v>
      </c>
      <c r="CB16" s="693">
        <v>110</v>
      </c>
      <c r="CC16" s="693"/>
      <c r="CD16" s="710"/>
      <c r="CE16" s="693">
        <v>0</v>
      </c>
      <c r="CF16" s="693">
        <v>0</v>
      </c>
      <c r="CG16" s="693">
        <v>0</v>
      </c>
      <c r="CH16" s="710">
        <v>120.8498738</v>
      </c>
      <c r="CI16" s="710">
        <v>24.393997899999999</v>
      </c>
      <c r="CJ16" s="676" t="s">
        <v>1492</v>
      </c>
      <c r="CK16" s="677" t="s">
        <v>1879</v>
      </c>
      <c r="CL16" s="693">
        <v>1</v>
      </c>
      <c r="CM16" s="693" t="s">
        <v>1492</v>
      </c>
      <c r="CN16" s="720">
        <v>3600</v>
      </c>
      <c r="CO16" s="720">
        <v>360</v>
      </c>
      <c r="CP16" s="721">
        <v>0</v>
      </c>
      <c r="CQ16" s="693">
        <v>0</v>
      </c>
      <c r="CR16" s="710"/>
      <c r="CS16" s="710"/>
      <c r="CT16" s="710"/>
      <c r="CU16" s="710"/>
      <c r="CV16" s="405" t="s">
        <v>1901</v>
      </c>
      <c r="CW16" s="710"/>
      <c r="CX16" s="710"/>
      <c r="CY16" s="710" t="s">
        <v>287</v>
      </c>
      <c r="CZ16" s="719" t="s">
        <v>288</v>
      </c>
      <c r="DA16" s="719" t="s">
        <v>289</v>
      </c>
      <c r="DB16" s="402">
        <v>1</v>
      </c>
      <c r="DC16" s="722" t="s">
        <v>1900</v>
      </c>
      <c r="DD16" s="695">
        <v>20</v>
      </c>
      <c r="DE16" s="710"/>
      <c r="DF16" s="710"/>
      <c r="DG16" s="402">
        <v>1</v>
      </c>
      <c r="DH16" s="695" t="s">
        <v>296</v>
      </c>
      <c r="DI16" s="693">
        <v>0</v>
      </c>
      <c r="DJ16" s="693">
        <v>0</v>
      </c>
      <c r="DK16" s="693">
        <v>0</v>
      </c>
      <c r="DL16" s="693">
        <v>1</v>
      </c>
      <c r="DM16" s="693">
        <v>0</v>
      </c>
      <c r="DN16" s="693">
        <v>0</v>
      </c>
      <c r="DO16" s="693">
        <v>0</v>
      </c>
      <c r="DP16" s="693">
        <v>0</v>
      </c>
      <c r="DQ16" s="693">
        <v>0</v>
      </c>
      <c r="DR16" s="710"/>
      <c r="DS16" s="710"/>
      <c r="DT16" s="710"/>
    </row>
    <row r="17" spans="1:124" ht="81">
      <c r="A17" s="403">
        <v>14</v>
      </c>
      <c r="B17" s="710" t="s">
        <v>227</v>
      </c>
      <c r="C17" s="710" t="s">
        <v>290</v>
      </c>
      <c r="D17" s="710" t="s">
        <v>291</v>
      </c>
      <c r="E17" s="693">
        <v>0</v>
      </c>
      <c r="F17" s="693">
        <v>1</v>
      </c>
      <c r="G17" s="693">
        <v>0</v>
      </c>
      <c r="H17" s="716">
        <v>121.027402</v>
      </c>
      <c r="I17" s="716">
        <v>24.540275000000001</v>
      </c>
      <c r="J17" s="710" t="s">
        <v>292</v>
      </c>
      <c r="K17" s="710" t="s">
        <v>293</v>
      </c>
      <c r="L17" s="718">
        <v>937994978</v>
      </c>
      <c r="M17" s="710" t="s">
        <v>294</v>
      </c>
      <c r="N17" s="693">
        <v>0</v>
      </c>
      <c r="O17" s="693">
        <v>5</v>
      </c>
      <c r="P17" s="693">
        <v>1</v>
      </c>
      <c r="Q17" s="693">
        <v>33</v>
      </c>
      <c r="R17" s="693">
        <v>122</v>
      </c>
      <c r="S17" s="693">
        <v>1</v>
      </c>
      <c r="T17" s="693">
        <v>0</v>
      </c>
      <c r="U17" s="693">
        <v>0</v>
      </c>
      <c r="V17" s="693">
        <v>21</v>
      </c>
      <c r="W17" s="693">
        <v>0</v>
      </c>
      <c r="X17" s="693">
        <v>3</v>
      </c>
      <c r="Y17" s="710"/>
      <c r="Z17" s="710"/>
      <c r="AA17" s="710"/>
      <c r="AB17" s="714">
        <v>0</v>
      </c>
      <c r="AC17" s="693">
        <v>33</v>
      </c>
      <c r="AD17" s="693">
        <v>122</v>
      </c>
      <c r="AE17" s="693">
        <v>1</v>
      </c>
      <c r="AF17" s="693">
        <v>0</v>
      </c>
      <c r="AG17" s="710"/>
      <c r="AH17" s="710"/>
      <c r="AI17" s="710"/>
      <c r="AJ17" s="710"/>
      <c r="AK17" s="710"/>
      <c r="AL17" s="710"/>
      <c r="AM17" s="710"/>
      <c r="AN17" s="710"/>
      <c r="AO17" s="710"/>
      <c r="AP17" s="710"/>
      <c r="AQ17" s="693">
        <v>1</v>
      </c>
      <c r="AR17" s="724">
        <v>121.00012</v>
      </c>
      <c r="AS17" s="716">
        <v>24.597097000000002</v>
      </c>
      <c r="AT17" s="693">
        <v>1</v>
      </c>
      <c r="AU17" s="693">
        <v>1</v>
      </c>
      <c r="AV17" s="693">
        <v>0</v>
      </c>
      <c r="AW17" s="693">
        <v>1</v>
      </c>
      <c r="AX17" s="693">
        <v>1</v>
      </c>
      <c r="AY17" s="710"/>
      <c r="AZ17" s="710"/>
      <c r="BA17" s="710"/>
      <c r="BB17" s="710"/>
      <c r="BC17" s="710"/>
      <c r="BD17" s="710"/>
      <c r="BE17" s="710"/>
      <c r="BF17" s="710"/>
      <c r="BG17" s="710"/>
      <c r="BH17" s="710"/>
      <c r="BI17" s="710"/>
      <c r="BJ17" s="710"/>
      <c r="BK17" s="710"/>
      <c r="BL17" s="710"/>
      <c r="BM17" s="693">
        <v>0</v>
      </c>
      <c r="BN17" s="693">
        <v>1</v>
      </c>
      <c r="BO17" s="693">
        <v>1</v>
      </c>
      <c r="BP17" s="693">
        <v>1</v>
      </c>
      <c r="BQ17" s="693">
        <v>0</v>
      </c>
      <c r="BR17" s="710"/>
      <c r="BS17" s="716"/>
      <c r="BT17" s="716"/>
      <c r="BU17" s="693">
        <v>1</v>
      </c>
      <c r="BV17" s="716">
        <v>121.027541</v>
      </c>
      <c r="BW17" s="716">
        <v>24.538587</v>
      </c>
      <c r="BX17" s="693">
        <v>0</v>
      </c>
      <c r="BY17" s="710"/>
      <c r="BZ17" s="710"/>
      <c r="CA17" s="714" t="s">
        <v>299</v>
      </c>
      <c r="CB17" s="693">
        <v>50</v>
      </c>
      <c r="CC17" s="725">
        <v>0.41</v>
      </c>
      <c r="CD17" s="725">
        <v>0.41</v>
      </c>
      <c r="CE17" s="693">
        <v>0</v>
      </c>
      <c r="CF17" s="693">
        <v>0</v>
      </c>
      <c r="CG17" s="693">
        <v>0</v>
      </c>
      <c r="CH17" s="716">
        <v>121.027541</v>
      </c>
      <c r="CI17" s="716">
        <v>24.538587</v>
      </c>
      <c r="CJ17" s="678" t="s">
        <v>1492</v>
      </c>
      <c r="CK17" s="679" t="s">
        <v>1829</v>
      </c>
      <c r="CL17" s="680" t="s">
        <v>1828</v>
      </c>
      <c r="CM17" s="680" t="s">
        <v>1378</v>
      </c>
      <c r="CN17" s="710"/>
      <c r="CO17" s="710"/>
      <c r="CP17" s="693"/>
      <c r="CQ17" s="693"/>
      <c r="CR17" s="710"/>
      <c r="CS17" s="710"/>
      <c r="CT17" s="710"/>
      <c r="CU17" s="710"/>
      <c r="CV17" s="405" t="s">
        <v>1896</v>
      </c>
      <c r="CW17" s="710"/>
      <c r="CX17" s="710"/>
      <c r="CY17" s="710" t="s">
        <v>295</v>
      </c>
      <c r="CZ17" s="716">
        <v>121.02755399999999</v>
      </c>
      <c r="DA17" s="716">
        <v>24.538187000000001</v>
      </c>
      <c r="DB17" s="402">
        <v>1</v>
      </c>
      <c r="DC17" s="722" t="s">
        <v>1903</v>
      </c>
      <c r="DD17" s="695">
        <v>20</v>
      </c>
      <c r="DE17" s="710"/>
      <c r="DF17" s="710"/>
      <c r="DG17" s="693">
        <v>1</v>
      </c>
      <c r="DH17" s="710" t="s">
        <v>296</v>
      </c>
      <c r="DI17" s="693">
        <v>1</v>
      </c>
      <c r="DJ17" s="693">
        <v>2</v>
      </c>
      <c r="DK17" s="693">
        <v>0</v>
      </c>
      <c r="DL17" s="693">
        <v>2</v>
      </c>
      <c r="DM17" s="693">
        <v>0</v>
      </c>
      <c r="DN17" s="693">
        <v>3</v>
      </c>
      <c r="DO17" s="693">
        <v>2</v>
      </c>
      <c r="DP17" s="693">
        <v>0</v>
      </c>
      <c r="DQ17" s="693">
        <v>4</v>
      </c>
      <c r="DR17" s="710"/>
      <c r="DS17" s="710"/>
      <c r="DT17" s="710"/>
    </row>
    <row r="18" spans="1:124" ht="81">
      <c r="A18" s="403">
        <v>15</v>
      </c>
      <c r="B18" s="714" t="s">
        <v>227</v>
      </c>
      <c r="C18" s="714" t="s">
        <v>290</v>
      </c>
      <c r="D18" s="714" t="s">
        <v>297</v>
      </c>
      <c r="E18" s="714">
        <v>0</v>
      </c>
      <c r="F18" s="714">
        <v>1</v>
      </c>
      <c r="G18" s="714">
        <v>0</v>
      </c>
      <c r="H18" s="714">
        <v>121.048242</v>
      </c>
      <c r="I18" s="714">
        <v>24.535771</v>
      </c>
      <c r="J18" s="714" t="s">
        <v>292</v>
      </c>
      <c r="K18" s="714" t="s">
        <v>293</v>
      </c>
      <c r="L18" s="726" t="s">
        <v>298</v>
      </c>
      <c r="M18" s="714" t="s">
        <v>294</v>
      </c>
      <c r="N18" s="714">
        <v>0</v>
      </c>
      <c r="O18" s="714">
        <v>5</v>
      </c>
      <c r="P18" s="714">
        <v>1</v>
      </c>
      <c r="Q18" s="714">
        <v>12</v>
      </c>
      <c r="R18" s="693">
        <v>122</v>
      </c>
      <c r="S18" s="714">
        <v>1</v>
      </c>
      <c r="T18" s="714">
        <v>0</v>
      </c>
      <c r="U18" s="714">
        <v>0</v>
      </c>
      <c r="V18" s="714">
        <v>6</v>
      </c>
      <c r="W18" s="714">
        <v>0</v>
      </c>
      <c r="X18" s="714">
        <v>0</v>
      </c>
      <c r="Y18" s="714"/>
      <c r="Z18" s="714"/>
      <c r="AA18" s="714"/>
      <c r="AB18" s="714">
        <v>0</v>
      </c>
      <c r="AC18" s="714">
        <v>12</v>
      </c>
      <c r="AD18" s="714">
        <v>1</v>
      </c>
      <c r="AE18" s="714">
        <v>0</v>
      </c>
      <c r="AF18" s="714">
        <v>0</v>
      </c>
      <c r="AG18" s="714"/>
      <c r="AH18" s="714"/>
      <c r="AI18" s="714"/>
      <c r="AJ18" s="714"/>
      <c r="AK18" s="714"/>
      <c r="AL18" s="714"/>
      <c r="AM18" s="714"/>
      <c r="AN18" s="714"/>
      <c r="AO18" s="714"/>
      <c r="AP18" s="714"/>
      <c r="AQ18" s="714">
        <v>1</v>
      </c>
      <c r="AR18" s="714" t="s">
        <v>234</v>
      </c>
      <c r="AS18" s="714" t="s">
        <v>234</v>
      </c>
      <c r="AT18" s="714">
        <v>0</v>
      </c>
      <c r="AU18" s="714">
        <v>1</v>
      </c>
      <c r="AV18" s="714">
        <v>1</v>
      </c>
      <c r="AW18" s="714">
        <v>0</v>
      </c>
      <c r="AX18" s="714">
        <v>0</v>
      </c>
      <c r="AY18" s="714"/>
      <c r="AZ18" s="714"/>
      <c r="BA18" s="714"/>
      <c r="BB18" s="714"/>
      <c r="BC18" s="714"/>
      <c r="BD18" s="714"/>
      <c r="BE18" s="714"/>
      <c r="BF18" s="714"/>
      <c r="BG18" s="714"/>
      <c r="BH18" s="714"/>
      <c r="BI18" s="714"/>
      <c r="BJ18" s="714"/>
      <c r="BK18" s="714"/>
      <c r="BL18" s="714"/>
      <c r="BM18" s="714">
        <v>1</v>
      </c>
      <c r="BN18" s="714">
        <v>0</v>
      </c>
      <c r="BO18" s="714">
        <v>0</v>
      </c>
      <c r="BP18" s="102">
        <v>1</v>
      </c>
      <c r="BQ18" s="714">
        <v>0</v>
      </c>
      <c r="BR18" s="714"/>
      <c r="BS18" s="714"/>
      <c r="BT18" s="714"/>
      <c r="BU18" s="714">
        <v>1</v>
      </c>
      <c r="BV18" s="714"/>
      <c r="BW18" s="714"/>
      <c r="BX18" s="714">
        <v>0</v>
      </c>
      <c r="BY18" s="714"/>
      <c r="BZ18" s="714"/>
      <c r="CA18" s="714" t="s">
        <v>299</v>
      </c>
      <c r="CB18" s="714">
        <v>50</v>
      </c>
      <c r="CC18" s="727"/>
      <c r="CD18" s="714"/>
      <c r="CE18" s="714">
        <v>0</v>
      </c>
      <c r="CF18" s="714">
        <v>0</v>
      </c>
      <c r="CG18" s="714">
        <v>0</v>
      </c>
      <c r="CH18" s="714">
        <v>121.027541</v>
      </c>
      <c r="CI18" s="714">
        <v>24.538587</v>
      </c>
      <c r="CJ18" s="678" t="s">
        <v>1492</v>
      </c>
      <c r="CK18" s="679" t="s">
        <v>1829</v>
      </c>
      <c r="CL18" s="680" t="s">
        <v>1828</v>
      </c>
      <c r="CM18" s="697" t="s">
        <v>1378</v>
      </c>
      <c r="CN18" s="710"/>
      <c r="CO18" s="710"/>
      <c r="CP18" s="714"/>
      <c r="CQ18" s="714"/>
      <c r="CR18" s="714"/>
      <c r="CS18" s="714"/>
      <c r="CT18" s="714"/>
      <c r="CU18" s="714"/>
      <c r="CV18" s="405" t="s">
        <v>1896</v>
      </c>
      <c r="CW18" s="714"/>
      <c r="CX18" s="714"/>
      <c r="CY18" s="714" t="s">
        <v>295</v>
      </c>
      <c r="CZ18" s="714">
        <v>121.02755399999999</v>
      </c>
      <c r="DA18" s="714">
        <v>24.538187000000001</v>
      </c>
      <c r="DB18" s="102">
        <v>1</v>
      </c>
      <c r="DC18" s="722" t="s">
        <v>1903</v>
      </c>
      <c r="DD18" s="102">
        <v>20</v>
      </c>
      <c r="DE18" s="714"/>
      <c r="DF18" s="714"/>
      <c r="DG18" s="714">
        <v>1</v>
      </c>
      <c r="DH18" s="714" t="s">
        <v>296</v>
      </c>
      <c r="DI18" s="714">
        <v>1</v>
      </c>
      <c r="DJ18" s="714">
        <v>2</v>
      </c>
      <c r="DK18" s="714">
        <v>0</v>
      </c>
      <c r="DL18" s="714">
        <v>2</v>
      </c>
      <c r="DM18" s="714">
        <v>0</v>
      </c>
      <c r="DN18" s="714">
        <v>3</v>
      </c>
      <c r="DO18" s="714">
        <v>2</v>
      </c>
      <c r="DP18" s="714">
        <v>0</v>
      </c>
      <c r="DQ18" s="714">
        <v>4</v>
      </c>
      <c r="DR18" s="714"/>
      <c r="DS18" s="714"/>
      <c r="DT18" s="714"/>
    </row>
  </sheetData>
  <mergeCells count="92">
    <mergeCell ref="P2:P3"/>
    <mergeCell ref="Q2:Q3"/>
    <mergeCell ref="AE2:AE3"/>
    <mergeCell ref="AF2:AF3"/>
    <mergeCell ref="R2:R3"/>
    <mergeCell ref="S2:U2"/>
    <mergeCell ref="V2:AB2"/>
    <mergeCell ref="AC2:AC3"/>
    <mergeCell ref="AD2:AD3"/>
    <mergeCell ref="BE2:BL2"/>
    <mergeCell ref="BM2:BN2"/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AS2:AS3"/>
    <mergeCell ref="AT2:BA2"/>
    <mergeCell ref="BB2:BB3"/>
    <mergeCell ref="BC2:BC3"/>
    <mergeCell ref="BD2:BD3"/>
    <mergeCell ref="AG2:AG3"/>
    <mergeCell ref="AH2:AH3"/>
    <mergeCell ref="AI2:AP2"/>
    <mergeCell ref="AQ2:AQ3"/>
    <mergeCell ref="AR2:AR3"/>
    <mergeCell ref="BQ2:BQ3"/>
    <mergeCell ref="BR2:BR3"/>
    <mergeCell ref="BW2:BW3"/>
    <mergeCell ref="BX2:BX3"/>
    <mergeCell ref="BY2:BY3"/>
    <mergeCell ref="BS2:BS3"/>
    <mergeCell ref="BT2:BT3"/>
    <mergeCell ref="BU2:BU3"/>
    <mergeCell ref="BV2:BV3"/>
    <mergeCell ref="BZ2:BZ3"/>
    <mergeCell ref="CA2:CI2"/>
    <mergeCell ref="CF4:CF6"/>
    <mergeCell ref="CG4:CG6"/>
    <mergeCell ref="CH4:CH6"/>
    <mergeCell ref="CI4:CI6"/>
    <mergeCell ref="CA4:CA6"/>
    <mergeCell ref="CB4:CB6"/>
    <mergeCell ref="CC4:CC6"/>
    <mergeCell ref="CD4:CD6"/>
    <mergeCell ref="CE4:CE6"/>
    <mergeCell ref="CJ2:CK2"/>
    <mergeCell ref="CL2:CL3"/>
    <mergeCell ref="CN2:CU2"/>
    <mergeCell ref="CV2:CX2"/>
    <mergeCell ref="CR7:CR9"/>
    <mergeCell ref="CL7:CL8"/>
    <mergeCell ref="CL4:CL6"/>
    <mergeCell ref="CM7:CM8"/>
    <mergeCell ref="CY2:DA2"/>
    <mergeCell ref="DB2:DF2"/>
    <mergeCell ref="DG2:DH2"/>
    <mergeCell ref="DI2:DQ2"/>
    <mergeCell ref="CM4:CM6"/>
    <mergeCell ref="CR4:CR6"/>
    <mergeCell ref="CS4:CS6"/>
    <mergeCell ref="CT4:CT6"/>
    <mergeCell ref="CU4:CU6"/>
    <mergeCell ref="CM10:CM11"/>
    <mergeCell ref="CA10:CA11"/>
    <mergeCell ref="CB10:CB11"/>
    <mergeCell ref="CC10:CC11"/>
    <mergeCell ref="CD10:CD11"/>
    <mergeCell ref="CE10:CE11"/>
    <mergeCell ref="CF10:CF11"/>
    <mergeCell ref="CG10:CG11"/>
    <mergeCell ref="CH10:CH11"/>
    <mergeCell ref="CI10:CI11"/>
    <mergeCell ref="CA7:CA8"/>
    <mergeCell ref="CB7:CB8"/>
    <mergeCell ref="CC7:CC8"/>
    <mergeCell ref="CD7:CD8"/>
    <mergeCell ref="CL10:CL11"/>
    <mergeCell ref="CE7:CE8"/>
    <mergeCell ref="CF7:CF8"/>
    <mergeCell ref="CG7:CG8"/>
    <mergeCell ref="CH7:CH8"/>
    <mergeCell ref="CI7:CI8"/>
  </mergeCells>
  <phoneticPr fontId="29" type="noConversion"/>
  <pageMargins left="0.70000000000000007" right="0.70000000000000007" top="0.75" bottom="0.75" header="0.30000000000000004" footer="0.30000000000000004"/>
  <pageSetup paperSize="0" scale="49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8"/>
  <sheetViews>
    <sheetView topLeftCell="BW1" workbookViewId="0">
      <selection activeCell="CT12" sqref="CT12"/>
    </sheetView>
  </sheetViews>
  <sheetFormatPr defaultRowHeight="16.5"/>
  <cols>
    <col min="1" max="4" width="9" customWidth="1"/>
    <col min="5" max="7" width="9.125" bestFit="1" customWidth="1"/>
    <col min="8" max="8" width="11" bestFit="1" customWidth="1"/>
    <col min="9" max="9" width="9.875" bestFit="1" customWidth="1"/>
    <col min="10" max="13" width="9" customWidth="1"/>
    <col min="14" max="28" width="9.125" bestFit="1" customWidth="1"/>
    <col min="29" max="30" width="9.125" customWidth="1"/>
    <col min="31" max="32" width="9.125" bestFit="1" customWidth="1"/>
    <col min="33" max="34" width="9" customWidth="1"/>
    <col min="35" max="43" width="9.125" bestFit="1" customWidth="1"/>
    <col min="44" max="45" width="9" customWidth="1"/>
    <col min="46" max="53" width="9.125" bestFit="1" customWidth="1"/>
    <col min="54" max="56" width="9" customWidth="1"/>
    <col min="57" max="69" width="9.125" bestFit="1" customWidth="1"/>
    <col min="70" max="72" width="9" customWidth="1"/>
    <col min="73" max="73" width="9.125" bestFit="1" customWidth="1"/>
    <col min="74" max="74" width="11" bestFit="1" customWidth="1"/>
    <col min="75" max="75" width="9.875" bestFit="1" customWidth="1"/>
    <col min="76" max="76" width="9.125" bestFit="1" customWidth="1"/>
    <col min="77" max="77" width="11" bestFit="1" customWidth="1"/>
    <col min="78" max="78" width="9.875" bestFit="1" customWidth="1"/>
    <col min="79" max="79" width="9" customWidth="1"/>
    <col min="80" max="85" width="9.125" bestFit="1" customWidth="1"/>
    <col min="86" max="86" width="11" bestFit="1" customWidth="1"/>
    <col min="87" max="87" width="9.875" bestFit="1" customWidth="1"/>
    <col min="88" max="89" width="9.875" customWidth="1"/>
    <col min="90" max="90" width="9.125" bestFit="1" customWidth="1"/>
    <col min="91" max="91" width="9.125" customWidth="1"/>
    <col min="92" max="99" width="9.125" bestFit="1" customWidth="1"/>
    <col min="100" max="100" width="9" customWidth="1"/>
    <col min="101" max="101" width="12.625" bestFit="1" customWidth="1"/>
    <col min="102" max="102" width="11.375" bestFit="1" customWidth="1"/>
    <col min="103" max="103" width="9" customWidth="1"/>
    <col min="104" max="104" width="12.625" bestFit="1" customWidth="1"/>
    <col min="105" max="105" width="11.375" bestFit="1" customWidth="1"/>
    <col min="106" max="106" width="9.125" bestFit="1" customWidth="1"/>
    <col min="107" max="107" width="9" customWidth="1"/>
    <col min="108" max="108" width="9.125" bestFit="1" customWidth="1"/>
    <col min="109" max="110" width="9" customWidth="1"/>
    <col min="111" max="111" width="9.125" bestFit="1" customWidth="1"/>
    <col min="112" max="112" width="9" customWidth="1"/>
    <col min="113" max="124" width="9.125" bestFit="1" customWidth="1"/>
    <col min="125" max="125" width="9" customWidth="1"/>
  </cols>
  <sheetData>
    <row r="1" spans="1:124" s="9" customFormat="1" ht="37.5" customHeight="1">
      <c r="A1" s="745" t="s">
        <v>1746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</row>
    <row r="2" spans="1:124" s="9" customFormat="1" ht="54" customHeight="1">
      <c r="A2" s="746" t="s">
        <v>0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326" t="s">
        <v>22</v>
      </c>
      <c r="BP2" s="326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3"/>
      <c r="DF2" s="743"/>
      <c r="DG2" s="743" t="s">
        <v>39</v>
      </c>
      <c r="DH2" s="743"/>
      <c r="DI2" s="743" t="s">
        <v>40</v>
      </c>
      <c r="DJ2" s="743"/>
      <c r="DK2" s="743"/>
      <c r="DL2" s="743"/>
      <c r="DM2" s="743"/>
      <c r="DN2" s="743"/>
      <c r="DO2" s="743"/>
      <c r="DP2" s="743"/>
      <c r="DQ2" s="743"/>
      <c r="DR2" s="88"/>
      <c r="DS2" s="88"/>
      <c r="DT2" s="88"/>
    </row>
    <row r="3" spans="1:124" s="9" customFormat="1" ht="102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325" t="s">
        <v>52</v>
      </c>
      <c r="AJ3" s="325" t="s">
        <v>53</v>
      </c>
      <c r="AK3" s="325" t="s">
        <v>54</v>
      </c>
      <c r="AL3" s="325" t="s">
        <v>55</v>
      </c>
      <c r="AM3" s="325" t="s">
        <v>56</v>
      </c>
      <c r="AN3" s="325" t="s">
        <v>50</v>
      </c>
      <c r="AO3" s="325" t="s">
        <v>50</v>
      </c>
      <c r="AP3" s="325" t="s">
        <v>50</v>
      </c>
      <c r="AQ3" s="747"/>
      <c r="AR3" s="749"/>
      <c r="AS3" s="749"/>
      <c r="AT3" s="325" t="s">
        <v>52</v>
      </c>
      <c r="AU3" s="325" t="s">
        <v>53</v>
      </c>
      <c r="AV3" s="325" t="s">
        <v>54</v>
      </c>
      <c r="AW3" s="325" t="s">
        <v>55</v>
      </c>
      <c r="AX3" s="325" t="s">
        <v>56</v>
      </c>
      <c r="AY3" s="325" t="s">
        <v>50</v>
      </c>
      <c r="AZ3" s="325" t="s">
        <v>50</v>
      </c>
      <c r="BA3" s="325" t="s">
        <v>50</v>
      </c>
      <c r="BB3" s="747"/>
      <c r="BC3" s="749"/>
      <c r="BD3" s="749"/>
      <c r="BE3" s="325" t="s">
        <v>52</v>
      </c>
      <c r="BF3" s="325" t="s">
        <v>53</v>
      </c>
      <c r="BG3" s="325" t="s">
        <v>54</v>
      </c>
      <c r="BH3" s="325" t="s">
        <v>55</v>
      </c>
      <c r="BI3" s="325" t="s">
        <v>56</v>
      </c>
      <c r="BJ3" s="325" t="s">
        <v>50</v>
      </c>
      <c r="BK3" s="325" t="s">
        <v>50</v>
      </c>
      <c r="BL3" s="325" t="s">
        <v>50</v>
      </c>
      <c r="BM3" s="327" t="s">
        <v>57</v>
      </c>
      <c r="BN3" s="327" t="s">
        <v>58</v>
      </c>
      <c r="BO3" s="327" t="s">
        <v>59</v>
      </c>
      <c r="BP3" s="327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324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326" t="s">
        <v>1387</v>
      </c>
      <c r="DC3" s="326" t="s">
        <v>77</v>
      </c>
      <c r="DD3" s="326" t="s">
        <v>78</v>
      </c>
      <c r="DE3" s="326" t="s">
        <v>79</v>
      </c>
      <c r="DF3" s="326" t="s">
        <v>80</v>
      </c>
      <c r="DG3" s="326" t="s">
        <v>1386</v>
      </c>
      <c r="DH3" s="326" t="s">
        <v>81</v>
      </c>
      <c r="DI3" s="326" t="s">
        <v>1385</v>
      </c>
      <c r="DJ3" s="326" t="s">
        <v>82</v>
      </c>
      <c r="DK3" s="326" t="s">
        <v>83</v>
      </c>
      <c r="DL3" s="326" t="s">
        <v>84</v>
      </c>
      <c r="DM3" s="326" t="s">
        <v>85</v>
      </c>
      <c r="DN3" s="326" t="s">
        <v>86</v>
      </c>
      <c r="DO3" s="326" t="s">
        <v>87</v>
      </c>
      <c r="DP3" s="326" t="s">
        <v>88</v>
      </c>
      <c r="DQ3" s="326" t="s">
        <v>89</v>
      </c>
      <c r="DR3" s="326" t="s">
        <v>72</v>
      </c>
      <c r="DS3" s="326" t="s">
        <v>72</v>
      </c>
      <c r="DT3" s="326" t="s">
        <v>72</v>
      </c>
    </row>
    <row r="4" spans="1:124" s="323" customFormat="1" ht="41.45" customHeight="1">
      <c r="A4" s="86">
        <v>1</v>
      </c>
      <c r="B4" s="328" t="s">
        <v>300</v>
      </c>
      <c r="C4" s="328" t="s">
        <v>301</v>
      </c>
      <c r="D4" s="328" t="s">
        <v>302</v>
      </c>
      <c r="E4" s="328">
        <v>1</v>
      </c>
      <c r="F4" s="328">
        <v>1</v>
      </c>
      <c r="G4" s="328">
        <v>1</v>
      </c>
      <c r="H4" s="328">
        <v>120.914818</v>
      </c>
      <c r="I4" s="328">
        <v>24.290064999999998</v>
      </c>
      <c r="J4" s="328" t="s">
        <v>303</v>
      </c>
      <c r="K4" s="328" t="s">
        <v>304</v>
      </c>
      <c r="L4" s="32" t="s">
        <v>305</v>
      </c>
      <c r="M4" s="328" t="s">
        <v>306</v>
      </c>
      <c r="N4" s="328">
        <v>0</v>
      </c>
      <c r="O4" s="328">
        <v>5.6</v>
      </c>
      <c r="P4" s="328">
        <v>1</v>
      </c>
      <c r="Q4" s="328">
        <v>213</v>
      </c>
      <c r="R4" s="328">
        <v>544</v>
      </c>
      <c r="S4" s="328">
        <v>0</v>
      </c>
      <c r="T4" s="328">
        <v>1</v>
      </c>
      <c r="U4" s="328">
        <v>0</v>
      </c>
      <c r="V4" s="329">
        <v>4</v>
      </c>
      <c r="W4" s="328">
        <v>0</v>
      </c>
      <c r="X4" s="328">
        <v>0</v>
      </c>
      <c r="Y4" s="328">
        <v>0</v>
      </c>
      <c r="Z4" s="328">
        <v>0</v>
      </c>
      <c r="AA4" s="328">
        <v>0</v>
      </c>
      <c r="AB4" s="328">
        <v>0</v>
      </c>
      <c r="AC4" s="328">
        <v>26</v>
      </c>
      <c r="AD4" s="328">
        <v>34</v>
      </c>
      <c r="AE4" s="328">
        <v>0</v>
      </c>
      <c r="AF4" s="328">
        <v>0</v>
      </c>
      <c r="AG4" s="328"/>
      <c r="AH4" s="328"/>
      <c r="AI4" s="328">
        <v>0</v>
      </c>
      <c r="AJ4" s="328">
        <v>0</v>
      </c>
      <c r="AK4" s="328">
        <v>0</v>
      </c>
      <c r="AL4" s="328">
        <v>0</v>
      </c>
      <c r="AM4" s="328">
        <v>0</v>
      </c>
      <c r="AN4" s="328">
        <v>0</v>
      </c>
      <c r="AO4" s="328">
        <v>0</v>
      </c>
      <c r="AP4" s="328">
        <v>0</v>
      </c>
      <c r="AQ4" s="328">
        <v>1</v>
      </c>
      <c r="AR4" s="328"/>
      <c r="AS4" s="328"/>
      <c r="AT4" s="328">
        <v>20</v>
      </c>
      <c r="AU4" s="328">
        <v>5</v>
      </c>
      <c r="AV4" s="328">
        <v>0</v>
      </c>
      <c r="AW4" s="328">
        <v>0</v>
      </c>
      <c r="AX4" s="328">
        <v>15</v>
      </c>
      <c r="AY4" s="328">
        <v>5</v>
      </c>
      <c r="AZ4" s="328">
        <v>6</v>
      </c>
      <c r="BA4" s="328">
        <v>15</v>
      </c>
      <c r="BB4" s="328"/>
      <c r="BC4" s="328"/>
      <c r="BD4" s="328"/>
      <c r="BE4" s="328">
        <v>0</v>
      </c>
      <c r="BF4" s="328">
        <v>0</v>
      </c>
      <c r="BG4" s="328">
        <v>0</v>
      </c>
      <c r="BH4" s="328">
        <v>0</v>
      </c>
      <c r="BI4" s="328">
        <v>0</v>
      </c>
      <c r="BJ4" s="328">
        <v>0</v>
      </c>
      <c r="BK4" s="328">
        <v>0</v>
      </c>
      <c r="BL4" s="328">
        <v>0</v>
      </c>
      <c r="BM4" s="329">
        <v>1</v>
      </c>
      <c r="BN4" s="328">
        <v>1</v>
      </c>
      <c r="BO4" s="328">
        <v>1</v>
      </c>
      <c r="BP4" s="328">
        <v>1</v>
      </c>
      <c r="BQ4" s="328">
        <v>0</v>
      </c>
      <c r="BR4" s="328"/>
      <c r="BS4" s="328"/>
      <c r="BT4" s="328"/>
      <c r="BU4" s="328">
        <v>3</v>
      </c>
      <c r="BV4" s="328">
        <v>120.90804900000001</v>
      </c>
      <c r="BW4" s="328">
        <v>24.290886</v>
      </c>
      <c r="BX4" s="328">
        <v>1</v>
      </c>
      <c r="BY4" s="328">
        <v>120.90804900000001</v>
      </c>
      <c r="BZ4" s="328">
        <v>24.290886</v>
      </c>
      <c r="CA4" s="328" t="s">
        <v>307</v>
      </c>
      <c r="CB4" s="328">
        <v>60</v>
      </c>
      <c r="CC4" s="328">
        <v>0.24</v>
      </c>
      <c r="CD4" s="328">
        <v>2.86</v>
      </c>
      <c r="CE4" s="328">
        <v>1</v>
      </c>
      <c r="CF4" s="328">
        <v>0</v>
      </c>
      <c r="CG4" s="328">
        <v>20</v>
      </c>
      <c r="CH4" s="328">
        <v>120.90895999999999</v>
      </c>
      <c r="CI4" s="328">
        <v>24.29138</v>
      </c>
      <c r="CJ4" s="85" t="s">
        <v>1378</v>
      </c>
      <c r="CK4" s="84"/>
      <c r="CL4" s="328">
        <v>1</v>
      </c>
      <c r="CM4" s="329" t="s">
        <v>1492</v>
      </c>
      <c r="CN4" s="328">
        <v>1400</v>
      </c>
      <c r="CO4" s="328">
        <v>101</v>
      </c>
      <c r="CP4" s="328">
        <v>300</v>
      </c>
      <c r="CQ4" s="328">
        <v>300</v>
      </c>
      <c r="CR4" s="328">
        <v>0</v>
      </c>
      <c r="CS4" s="328">
        <v>0</v>
      </c>
      <c r="CT4" s="328">
        <v>0</v>
      </c>
      <c r="CU4" s="328">
        <v>0</v>
      </c>
      <c r="CV4" s="83" t="s">
        <v>308</v>
      </c>
      <c r="CW4" s="83">
        <v>120.90895999999999</v>
      </c>
      <c r="CX4" s="83">
        <v>24.29138</v>
      </c>
      <c r="CY4" s="83" t="s">
        <v>308</v>
      </c>
      <c r="CZ4" s="83">
        <v>120.90895999999999</v>
      </c>
      <c r="DA4" s="83">
        <v>24.29138</v>
      </c>
      <c r="DB4" s="328">
        <v>1</v>
      </c>
      <c r="DC4" s="82" t="s">
        <v>309</v>
      </c>
      <c r="DD4" s="328">
        <v>12</v>
      </c>
      <c r="DE4" s="328"/>
      <c r="DF4" s="328"/>
      <c r="DG4" s="328">
        <v>1</v>
      </c>
      <c r="DH4" s="82" t="s">
        <v>310</v>
      </c>
      <c r="DI4" s="328">
        <v>1</v>
      </c>
      <c r="DJ4" s="328">
        <v>0</v>
      </c>
      <c r="DK4" s="328">
        <v>0</v>
      </c>
      <c r="DL4" s="328">
        <v>0</v>
      </c>
      <c r="DM4" s="328">
        <v>0</v>
      </c>
      <c r="DN4" s="328">
        <v>0</v>
      </c>
      <c r="DO4" s="328">
        <v>0</v>
      </c>
      <c r="DP4" s="328">
        <v>0</v>
      </c>
      <c r="DQ4" s="328">
        <v>3</v>
      </c>
      <c r="DR4" s="328">
        <v>0</v>
      </c>
      <c r="DS4" s="328">
        <v>0</v>
      </c>
      <c r="DT4" s="328">
        <v>0</v>
      </c>
    </row>
    <row r="5" spans="1:124" s="323" customFormat="1" ht="39.6" customHeight="1">
      <c r="A5" s="86">
        <v>2</v>
      </c>
      <c r="B5" s="328" t="s">
        <v>300</v>
      </c>
      <c r="C5" s="328" t="s">
        <v>301</v>
      </c>
      <c r="D5" s="328" t="s">
        <v>311</v>
      </c>
      <c r="E5" s="328">
        <v>0</v>
      </c>
      <c r="F5" s="328">
        <v>1</v>
      </c>
      <c r="G5" s="328">
        <v>1</v>
      </c>
      <c r="H5" s="328">
        <v>120.926047</v>
      </c>
      <c r="I5" s="328">
        <v>24.321507</v>
      </c>
      <c r="J5" s="328" t="s">
        <v>312</v>
      </c>
      <c r="K5" s="328" t="s">
        <v>313</v>
      </c>
      <c r="L5" s="32" t="s">
        <v>314</v>
      </c>
      <c r="M5" s="328" t="s">
        <v>315</v>
      </c>
      <c r="N5" s="328">
        <v>0</v>
      </c>
      <c r="O5" s="328">
        <v>5.0999999999999996</v>
      </c>
      <c r="P5" s="328">
        <v>1</v>
      </c>
      <c r="Q5" s="328">
        <v>90</v>
      </c>
      <c r="R5" s="328">
        <v>233</v>
      </c>
      <c r="S5" s="328">
        <v>1</v>
      </c>
      <c r="T5" s="328">
        <v>0</v>
      </c>
      <c r="U5" s="328">
        <v>0</v>
      </c>
      <c r="V5" s="328">
        <v>3</v>
      </c>
      <c r="W5" s="328">
        <v>0</v>
      </c>
      <c r="X5" s="328">
        <v>0</v>
      </c>
      <c r="Y5" s="328">
        <v>0</v>
      </c>
      <c r="Z5" s="328">
        <v>0</v>
      </c>
      <c r="AA5" s="328">
        <v>0</v>
      </c>
      <c r="AB5" s="328">
        <v>0</v>
      </c>
      <c r="AC5" s="328">
        <v>20</v>
      </c>
      <c r="AD5" s="328">
        <v>32</v>
      </c>
      <c r="AE5" s="328">
        <v>0</v>
      </c>
      <c r="AF5" s="328">
        <v>0</v>
      </c>
      <c r="AG5" s="328"/>
      <c r="AH5" s="328"/>
      <c r="AI5" s="328">
        <v>0</v>
      </c>
      <c r="AJ5" s="328">
        <v>0</v>
      </c>
      <c r="AK5" s="328">
        <v>0</v>
      </c>
      <c r="AL5" s="328">
        <v>0</v>
      </c>
      <c r="AM5" s="328">
        <v>0</v>
      </c>
      <c r="AN5" s="328">
        <v>0</v>
      </c>
      <c r="AO5" s="328">
        <v>0</v>
      </c>
      <c r="AP5" s="328">
        <v>0</v>
      </c>
      <c r="AQ5" s="328">
        <v>1</v>
      </c>
      <c r="AR5" s="328"/>
      <c r="AS5" s="328"/>
      <c r="AT5" s="328">
        <v>20</v>
      </c>
      <c r="AU5" s="328">
        <v>5</v>
      </c>
      <c r="AV5" s="328">
        <v>0</v>
      </c>
      <c r="AW5" s="328">
        <v>0</v>
      </c>
      <c r="AX5" s="328">
        <v>15</v>
      </c>
      <c r="AY5" s="328">
        <v>5</v>
      </c>
      <c r="AZ5" s="328">
        <v>6</v>
      </c>
      <c r="BA5" s="328">
        <v>15</v>
      </c>
      <c r="BB5" s="328"/>
      <c r="BC5" s="328"/>
      <c r="BD5" s="328"/>
      <c r="BE5" s="328">
        <v>0</v>
      </c>
      <c r="BF5" s="328">
        <v>0</v>
      </c>
      <c r="BG5" s="328">
        <v>0</v>
      </c>
      <c r="BH5" s="328">
        <v>0</v>
      </c>
      <c r="BI5" s="328">
        <v>0</v>
      </c>
      <c r="BJ5" s="328">
        <v>0</v>
      </c>
      <c r="BK5" s="328">
        <v>0</v>
      </c>
      <c r="BL5" s="328">
        <v>0</v>
      </c>
      <c r="BM5" s="328">
        <v>1</v>
      </c>
      <c r="BN5" s="328">
        <v>1</v>
      </c>
      <c r="BO5" s="328">
        <v>1</v>
      </c>
      <c r="BP5" s="328">
        <v>1</v>
      </c>
      <c r="BQ5" s="328">
        <v>0</v>
      </c>
      <c r="BR5" s="328"/>
      <c r="BS5" s="328"/>
      <c r="BT5" s="328"/>
      <c r="BU5" s="328">
        <v>3</v>
      </c>
      <c r="BV5" s="328">
        <v>120.90804900000001</v>
      </c>
      <c r="BW5" s="328">
        <v>24.290886</v>
      </c>
      <c r="BX5" s="328">
        <v>1</v>
      </c>
      <c r="BY5" s="328">
        <v>120.90804900000001</v>
      </c>
      <c r="BZ5" s="328">
        <v>24.290886</v>
      </c>
      <c r="CA5" s="328" t="s">
        <v>316</v>
      </c>
      <c r="CB5" s="328">
        <v>60</v>
      </c>
      <c r="CC5" s="328">
        <v>0.5</v>
      </c>
      <c r="CD5" s="328">
        <v>12</v>
      </c>
      <c r="CE5" s="328">
        <v>1</v>
      </c>
      <c r="CF5" s="328">
        <v>0</v>
      </c>
      <c r="CG5" s="328">
        <v>20</v>
      </c>
      <c r="CH5" s="328">
        <v>120.9363</v>
      </c>
      <c r="CI5" s="328">
        <v>24.335930000000001</v>
      </c>
      <c r="CJ5" s="85" t="s">
        <v>1378</v>
      </c>
      <c r="CK5" s="84"/>
      <c r="CL5" s="328">
        <v>1</v>
      </c>
      <c r="CM5" s="329" t="s">
        <v>1492</v>
      </c>
      <c r="CN5" s="328">
        <v>1400</v>
      </c>
      <c r="CO5" s="328">
        <v>80</v>
      </c>
      <c r="CP5" s="328">
        <v>330</v>
      </c>
      <c r="CQ5" s="328">
        <v>120</v>
      </c>
      <c r="CR5" s="328">
        <v>0</v>
      </c>
      <c r="CS5" s="328">
        <v>0</v>
      </c>
      <c r="CT5" s="328">
        <v>0</v>
      </c>
      <c r="CU5" s="328">
        <v>0</v>
      </c>
      <c r="CV5" s="83" t="s">
        <v>317</v>
      </c>
      <c r="CW5" s="83">
        <v>120.935124</v>
      </c>
      <c r="CX5" s="83">
        <v>24.292981000000001</v>
      </c>
      <c r="CY5" s="83" t="s">
        <v>318</v>
      </c>
      <c r="CZ5" s="83">
        <v>120.924252</v>
      </c>
      <c r="DA5" s="83">
        <v>24.306010000000001</v>
      </c>
      <c r="DB5" s="328">
        <v>1</v>
      </c>
      <c r="DC5" s="82" t="s">
        <v>319</v>
      </c>
      <c r="DD5" s="328">
        <v>15</v>
      </c>
      <c r="DE5" s="328"/>
      <c r="DF5" s="328"/>
      <c r="DG5" s="328">
        <v>1</v>
      </c>
      <c r="DH5" s="82" t="s">
        <v>320</v>
      </c>
      <c r="DI5" s="328">
        <v>1</v>
      </c>
      <c r="DJ5" s="328">
        <v>0</v>
      </c>
      <c r="DK5" s="328">
        <v>0</v>
      </c>
      <c r="DL5" s="328">
        <v>0</v>
      </c>
      <c r="DM5" s="328">
        <v>0</v>
      </c>
      <c r="DN5" s="328">
        <v>0</v>
      </c>
      <c r="DO5" s="328">
        <v>0</v>
      </c>
      <c r="DP5" s="328">
        <v>0</v>
      </c>
      <c r="DQ5" s="328">
        <v>2</v>
      </c>
      <c r="DR5" s="328">
        <v>0</v>
      </c>
      <c r="DS5" s="328">
        <v>0</v>
      </c>
      <c r="DT5" s="328">
        <v>0</v>
      </c>
    </row>
    <row r="6" spans="1:124" s="323" customFormat="1" ht="41.45" customHeight="1">
      <c r="A6" s="86">
        <v>3</v>
      </c>
      <c r="B6" s="328" t="s">
        <v>300</v>
      </c>
      <c r="C6" s="328" t="s">
        <v>301</v>
      </c>
      <c r="D6" s="328" t="s">
        <v>321</v>
      </c>
      <c r="E6" s="328">
        <v>0</v>
      </c>
      <c r="F6" s="328">
        <v>1</v>
      </c>
      <c r="G6" s="328">
        <v>1</v>
      </c>
      <c r="H6" s="328">
        <v>120.934748</v>
      </c>
      <c r="I6" s="328">
        <v>24.339165000000001</v>
      </c>
      <c r="J6" s="328" t="s">
        <v>312</v>
      </c>
      <c r="K6" s="328" t="s">
        <v>313</v>
      </c>
      <c r="L6" s="32" t="s">
        <v>314</v>
      </c>
      <c r="M6" s="328" t="s">
        <v>315</v>
      </c>
      <c r="N6" s="328">
        <v>0</v>
      </c>
      <c r="O6" s="328">
        <v>4.3</v>
      </c>
      <c r="P6" s="328">
        <v>1</v>
      </c>
      <c r="Q6" s="328">
        <v>145</v>
      </c>
      <c r="R6" s="328">
        <v>446</v>
      </c>
      <c r="S6" s="328">
        <v>1</v>
      </c>
      <c r="T6" s="328">
        <v>0</v>
      </c>
      <c r="U6" s="328">
        <v>0</v>
      </c>
      <c r="V6" s="328">
        <v>2</v>
      </c>
      <c r="W6" s="328">
        <v>0</v>
      </c>
      <c r="X6" s="328">
        <v>0</v>
      </c>
      <c r="Y6" s="328">
        <v>0</v>
      </c>
      <c r="Z6" s="328">
        <v>0</v>
      </c>
      <c r="AA6" s="328">
        <v>0</v>
      </c>
      <c r="AB6" s="328">
        <v>0</v>
      </c>
      <c r="AC6" s="328">
        <v>18</v>
      </c>
      <c r="AD6" s="328">
        <v>26</v>
      </c>
      <c r="AE6" s="328">
        <v>0</v>
      </c>
      <c r="AF6" s="328">
        <v>0</v>
      </c>
      <c r="AG6" s="328"/>
      <c r="AH6" s="328"/>
      <c r="AI6" s="328">
        <v>0</v>
      </c>
      <c r="AJ6" s="328">
        <v>0</v>
      </c>
      <c r="AK6" s="328">
        <v>0</v>
      </c>
      <c r="AL6" s="328">
        <v>0</v>
      </c>
      <c r="AM6" s="328">
        <v>0</v>
      </c>
      <c r="AN6" s="328">
        <v>0</v>
      </c>
      <c r="AO6" s="328">
        <v>0</v>
      </c>
      <c r="AP6" s="328">
        <v>0</v>
      </c>
      <c r="AQ6" s="328">
        <v>1</v>
      </c>
      <c r="AR6" s="328"/>
      <c r="AS6" s="328"/>
      <c r="AT6" s="328">
        <v>20</v>
      </c>
      <c r="AU6" s="328">
        <v>5</v>
      </c>
      <c r="AV6" s="328">
        <v>0</v>
      </c>
      <c r="AW6" s="328">
        <v>0</v>
      </c>
      <c r="AX6" s="328">
        <v>15</v>
      </c>
      <c r="AY6" s="328">
        <v>5</v>
      </c>
      <c r="AZ6" s="328">
        <v>6</v>
      </c>
      <c r="BA6" s="328">
        <v>15</v>
      </c>
      <c r="BB6" s="328"/>
      <c r="BC6" s="328"/>
      <c r="BD6" s="328"/>
      <c r="BE6" s="328">
        <v>0</v>
      </c>
      <c r="BF6" s="328">
        <v>0</v>
      </c>
      <c r="BG6" s="328">
        <v>0</v>
      </c>
      <c r="BH6" s="328">
        <v>0</v>
      </c>
      <c r="BI6" s="328">
        <v>0</v>
      </c>
      <c r="BJ6" s="328">
        <v>0</v>
      </c>
      <c r="BK6" s="328">
        <v>0</v>
      </c>
      <c r="BL6" s="328">
        <v>0</v>
      </c>
      <c r="BM6" s="329">
        <v>1</v>
      </c>
      <c r="BN6" s="328">
        <v>1</v>
      </c>
      <c r="BO6" s="328">
        <v>1</v>
      </c>
      <c r="BP6" s="328">
        <v>1</v>
      </c>
      <c r="BQ6" s="328">
        <v>0</v>
      </c>
      <c r="BR6" s="328"/>
      <c r="BS6" s="328"/>
      <c r="BT6" s="328"/>
      <c r="BU6" s="328">
        <v>3</v>
      </c>
      <c r="BV6" s="328">
        <v>120.90804900000001</v>
      </c>
      <c r="BW6" s="328">
        <v>24.290886</v>
      </c>
      <c r="BX6" s="328">
        <v>1</v>
      </c>
      <c r="BY6" s="328">
        <v>120.90804900000001</v>
      </c>
      <c r="BZ6" s="328">
        <v>24.290886</v>
      </c>
      <c r="CA6" s="328" t="s">
        <v>316</v>
      </c>
      <c r="CB6" s="328">
        <v>60</v>
      </c>
      <c r="CC6" s="328">
        <v>0.4</v>
      </c>
      <c r="CD6" s="328">
        <v>15</v>
      </c>
      <c r="CE6" s="328">
        <v>1</v>
      </c>
      <c r="CF6" s="328">
        <v>0</v>
      </c>
      <c r="CG6" s="328">
        <v>20</v>
      </c>
      <c r="CH6" s="328">
        <v>120.9363</v>
      </c>
      <c r="CI6" s="328">
        <v>24.335930000000001</v>
      </c>
      <c r="CJ6" s="85" t="s">
        <v>1378</v>
      </c>
      <c r="CK6" s="84"/>
      <c r="CL6" s="328">
        <v>1</v>
      </c>
      <c r="CM6" s="329" t="s">
        <v>1492</v>
      </c>
      <c r="CN6" s="328">
        <v>1400</v>
      </c>
      <c r="CO6" s="328">
        <v>121</v>
      </c>
      <c r="CP6" s="328">
        <v>330</v>
      </c>
      <c r="CQ6" s="328">
        <v>135</v>
      </c>
      <c r="CR6" s="328">
        <v>0</v>
      </c>
      <c r="CS6" s="328">
        <v>0</v>
      </c>
      <c r="CT6" s="328">
        <v>0</v>
      </c>
      <c r="CU6" s="328">
        <v>0</v>
      </c>
      <c r="CV6" s="83" t="s">
        <v>317</v>
      </c>
      <c r="CW6" s="83">
        <v>120.935124</v>
      </c>
      <c r="CX6" s="83">
        <v>24.292981000000001</v>
      </c>
      <c r="CY6" s="83" t="s">
        <v>322</v>
      </c>
      <c r="CZ6" s="83">
        <v>120.93449</v>
      </c>
      <c r="DA6" s="83">
        <v>24.335381999999999</v>
      </c>
      <c r="DB6" s="328">
        <v>1</v>
      </c>
      <c r="DC6" s="82" t="s">
        <v>323</v>
      </c>
      <c r="DD6" s="328">
        <v>16</v>
      </c>
      <c r="DE6" s="328"/>
      <c r="DF6" s="328"/>
      <c r="DG6" s="328">
        <v>1</v>
      </c>
      <c r="DH6" s="82" t="s">
        <v>320</v>
      </c>
      <c r="DI6" s="328">
        <v>1</v>
      </c>
      <c r="DJ6" s="328">
        <v>0</v>
      </c>
      <c r="DK6" s="328">
        <v>0</v>
      </c>
      <c r="DL6" s="328">
        <v>0</v>
      </c>
      <c r="DM6" s="328">
        <v>0</v>
      </c>
      <c r="DN6" s="328">
        <v>0</v>
      </c>
      <c r="DO6" s="328">
        <v>0</v>
      </c>
      <c r="DP6" s="328">
        <v>0</v>
      </c>
      <c r="DQ6" s="328">
        <v>3</v>
      </c>
      <c r="DR6" s="328">
        <v>0</v>
      </c>
      <c r="DS6" s="328">
        <v>0</v>
      </c>
      <c r="DT6" s="328">
        <v>0</v>
      </c>
    </row>
    <row r="7" spans="1:124" s="323" customFormat="1" ht="44.1" customHeight="1">
      <c r="A7" s="86">
        <v>4</v>
      </c>
      <c r="B7" s="328" t="s">
        <v>300</v>
      </c>
      <c r="C7" s="328" t="s">
        <v>301</v>
      </c>
      <c r="D7" s="328" t="s">
        <v>324</v>
      </c>
      <c r="E7" s="328">
        <v>0</v>
      </c>
      <c r="F7" s="328">
        <v>1</v>
      </c>
      <c r="G7" s="328">
        <v>1</v>
      </c>
      <c r="H7" s="328">
        <v>120.928629</v>
      </c>
      <c r="I7" s="328">
        <v>24.297421</v>
      </c>
      <c r="J7" s="328" t="s">
        <v>303</v>
      </c>
      <c r="K7" s="328" t="s">
        <v>304</v>
      </c>
      <c r="L7" s="32" t="s">
        <v>305</v>
      </c>
      <c r="M7" s="328" t="s">
        <v>306</v>
      </c>
      <c r="N7" s="328">
        <v>0</v>
      </c>
      <c r="O7" s="328">
        <v>4.2</v>
      </c>
      <c r="P7" s="328">
        <v>1</v>
      </c>
      <c r="Q7" s="328">
        <v>156</v>
      </c>
      <c r="R7" s="328">
        <v>347</v>
      </c>
      <c r="S7" s="328">
        <v>1</v>
      </c>
      <c r="T7" s="328">
        <v>0</v>
      </c>
      <c r="U7" s="328">
        <v>0</v>
      </c>
      <c r="V7" s="328">
        <v>4</v>
      </c>
      <c r="W7" s="328">
        <v>0</v>
      </c>
      <c r="X7" s="328">
        <v>0</v>
      </c>
      <c r="Y7" s="328">
        <v>0</v>
      </c>
      <c r="Z7" s="328">
        <v>0</v>
      </c>
      <c r="AA7" s="328">
        <v>0</v>
      </c>
      <c r="AB7" s="328">
        <v>0</v>
      </c>
      <c r="AC7" s="328">
        <v>18</v>
      </c>
      <c r="AD7" s="328">
        <v>26</v>
      </c>
      <c r="AE7" s="328">
        <v>0</v>
      </c>
      <c r="AF7" s="328">
        <v>0</v>
      </c>
      <c r="AG7" s="328"/>
      <c r="AH7" s="328"/>
      <c r="AI7" s="328">
        <v>0</v>
      </c>
      <c r="AJ7" s="328">
        <v>0</v>
      </c>
      <c r="AK7" s="328">
        <v>0</v>
      </c>
      <c r="AL7" s="328">
        <v>0</v>
      </c>
      <c r="AM7" s="328">
        <v>0</v>
      </c>
      <c r="AN7" s="328">
        <v>0</v>
      </c>
      <c r="AO7" s="328">
        <v>0</v>
      </c>
      <c r="AP7" s="328">
        <v>0</v>
      </c>
      <c r="AQ7" s="328">
        <v>1</v>
      </c>
      <c r="AR7" s="328"/>
      <c r="AS7" s="328"/>
      <c r="AT7" s="328">
        <v>20</v>
      </c>
      <c r="AU7" s="328">
        <v>5</v>
      </c>
      <c r="AV7" s="328">
        <v>0</v>
      </c>
      <c r="AW7" s="328">
        <v>0</v>
      </c>
      <c r="AX7" s="328">
        <v>15</v>
      </c>
      <c r="AY7" s="328">
        <v>5</v>
      </c>
      <c r="AZ7" s="328">
        <v>6</v>
      </c>
      <c r="BA7" s="328">
        <v>15</v>
      </c>
      <c r="BB7" s="328"/>
      <c r="BC7" s="328"/>
      <c r="BD7" s="328"/>
      <c r="BE7" s="328">
        <v>0</v>
      </c>
      <c r="BF7" s="328">
        <v>0</v>
      </c>
      <c r="BG7" s="328">
        <v>0</v>
      </c>
      <c r="BH7" s="328">
        <v>0</v>
      </c>
      <c r="BI7" s="328">
        <v>0</v>
      </c>
      <c r="BJ7" s="328">
        <v>0</v>
      </c>
      <c r="BK7" s="328">
        <v>0</v>
      </c>
      <c r="BL7" s="328">
        <v>0</v>
      </c>
      <c r="BM7" s="328">
        <v>1</v>
      </c>
      <c r="BN7" s="328">
        <v>1</v>
      </c>
      <c r="BO7" s="328">
        <v>1</v>
      </c>
      <c r="BP7" s="328">
        <v>1</v>
      </c>
      <c r="BQ7" s="328">
        <v>0</v>
      </c>
      <c r="BR7" s="328"/>
      <c r="BS7" s="328"/>
      <c r="BT7" s="328"/>
      <c r="BU7" s="328">
        <v>3</v>
      </c>
      <c r="BV7" s="328">
        <v>120.90804900000001</v>
      </c>
      <c r="BW7" s="328">
        <v>24.290886</v>
      </c>
      <c r="BX7" s="328">
        <v>1</v>
      </c>
      <c r="BY7" s="328">
        <v>120.90804900000001</v>
      </c>
      <c r="BZ7" s="328">
        <v>24.290886</v>
      </c>
      <c r="CA7" s="328" t="s">
        <v>307</v>
      </c>
      <c r="CB7" s="328">
        <v>60</v>
      </c>
      <c r="CC7" s="328">
        <v>0.24</v>
      </c>
      <c r="CD7" s="328">
        <v>5</v>
      </c>
      <c r="CE7" s="328">
        <v>1</v>
      </c>
      <c r="CF7" s="328">
        <v>0</v>
      </c>
      <c r="CG7" s="328">
        <v>20</v>
      </c>
      <c r="CH7" s="328">
        <v>120.90895999999999</v>
      </c>
      <c r="CI7" s="328">
        <v>24.29138</v>
      </c>
      <c r="CJ7" s="85" t="s">
        <v>1378</v>
      </c>
      <c r="CK7" s="84"/>
      <c r="CL7" s="328">
        <v>1</v>
      </c>
      <c r="CM7" s="329" t="s">
        <v>1492</v>
      </c>
      <c r="CN7" s="328">
        <v>1400</v>
      </c>
      <c r="CO7" s="328">
        <v>100</v>
      </c>
      <c r="CP7" s="328">
        <v>330</v>
      </c>
      <c r="CQ7" s="328">
        <v>230</v>
      </c>
      <c r="CR7" s="328">
        <v>0</v>
      </c>
      <c r="CS7" s="328">
        <v>0</v>
      </c>
      <c r="CT7" s="328">
        <v>0</v>
      </c>
      <c r="CU7" s="328">
        <v>0</v>
      </c>
      <c r="CV7" s="83" t="s">
        <v>317</v>
      </c>
      <c r="CW7" s="83">
        <v>120.935124</v>
      </c>
      <c r="CX7" s="83">
        <v>24.292981000000001</v>
      </c>
      <c r="CY7" s="83" t="s">
        <v>325</v>
      </c>
      <c r="CZ7" s="83">
        <v>120.90895999999999</v>
      </c>
      <c r="DA7" s="83">
        <v>24.29138</v>
      </c>
      <c r="DB7" s="328">
        <v>1</v>
      </c>
      <c r="DC7" s="87" t="s">
        <v>326</v>
      </c>
      <c r="DD7" s="328">
        <v>15</v>
      </c>
      <c r="DE7" s="328"/>
      <c r="DF7" s="328"/>
      <c r="DG7" s="328">
        <v>1</v>
      </c>
      <c r="DH7" s="82" t="s">
        <v>310</v>
      </c>
      <c r="DI7" s="328">
        <v>1</v>
      </c>
      <c r="DJ7" s="328">
        <v>0</v>
      </c>
      <c r="DK7" s="328">
        <v>0</v>
      </c>
      <c r="DL7" s="328">
        <v>0</v>
      </c>
      <c r="DM7" s="328">
        <v>0</v>
      </c>
      <c r="DN7" s="328">
        <v>0</v>
      </c>
      <c r="DO7" s="328">
        <v>0</v>
      </c>
      <c r="DP7" s="328">
        <v>0</v>
      </c>
      <c r="DQ7" s="328">
        <v>2</v>
      </c>
      <c r="DR7" s="328">
        <v>0</v>
      </c>
      <c r="DS7" s="328">
        <v>0</v>
      </c>
      <c r="DT7" s="328">
        <v>0</v>
      </c>
    </row>
    <row r="8" spans="1:124" s="323" customFormat="1" ht="49.5" customHeight="1">
      <c r="A8" s="86">
        <v>5</v>
      </c>
      <c r="B8" s="328" t="s">
        <v>300</v>
      </c>
      <c r="C8" s="328" t="s">
        <v>301</v>
      </c>
      <c r="D8" s="328" t="s">
        <v>327</v>
      </c>
      <c r="E8" s="328">
        <v>0</v>
      </c>
      <c r="F8" s="328">
        <v>1</v>
      </c>
      <c r="G8" s="328">
        <v>1</v>
      </c>
      <c r="H8" s="328">
        <v>121.31041399999999</v>
      </c>
      <c r="I8" s="328">
        <v>24.337211</v>
      </c>
      <c r="J8" s="328" t="s">
        <v>328</v>
      </c>
      <c r="K8" s="328" t="s">
        <v>329</v>
      </c>
      <c r="L8" s="32" t="s">
        <v>330</v>
      </c>
      <c r="M8" s="328" t="s">
        <v>331</v>
      </c>
      <c r="N8" s="328">
        <v>0</v>
      </c>
      <c r="O8" s="328">
        <v>4.2</v>
      </c>
      <c r="P8" s="328">
        <v>1</v>
      </c>
      <c r="Q8" s="328">
        <v>39</v>
      </c>
      <c r="R8" s="328">
        <v>75</v>
      </c>
      <c r="S8" s="328">
        <v>1</v>
      </c>
      <c r="T8" s="328">
        <v>0</v>
      </c>
      <c r="U8" s="328">
        <v>0</v>
      </c>
      <c r="V8" s="328">
        <v>2</v>
      </c>
      <c r="W8" s="328">
        <v>0</v>
      </c>
      <c r="X8" s="328">
        <v>0</v>
      </c>
      <c r="Y8" s="328">
        <v>0</v>
      </c>
      <c r="Z8" s="328">
        <v>0</v>
      </c>
      <c r="AA8" s="328">
        <v>0</v>
      </c>
      <c r="AB8" s="328">
        <v>0</v>
      </c>
      <c r="AC8" s="328">
        <v>10</v>
      </c>
      <c r="AD8" s="328">
        <v>28</v>
      </c>
      <c r="AE8" s="328">
        <v>0</v>
      </c>
      <c r="AF8" s="328">
        <v>0</v>
      </c>
      <c r="AG8" s="328"/>
      <c r="AH8" s="328"/>
      <c r="AI8" s="328">
        <v>0</v>
      </c>
      <c r="AJ8" s="328">
        <v>0</v>
      </c>
      <c r="AK8" s="328">
        <v>0</v>
      </c>
      <c r="AL8" s="328">
        <v>0</v>
      </c>
      <c r="AM8" s="328">
        <v>0</v>
      </c>
      <c r="AN8" s="328">
        <v>0</v>
      </c>
      <c r="AO8" s="328">
        <v>0</v>
      </c>
      <c r="AP8" s="328">
        <v>0</v>
      </c>
      <c r="AQ8" s="328">
        <v>1</v>
      </c>
      <c r="AR8" s="328"/>
      <c r="AS8" s="328"/>
      <c r="AT8" s="328">
        <v>20</v>
      </c>
      <c r="AU8" s="328">
        <v>5</v>
      </c>
      <c r="AV8" s="328">
        <v>0</v>
      </c>
      <c r="AW8" s="328">
        <v>0</v>
      </c>
      <c r="AX8" s="328">
        <v>15</v>
      </c>
      <c r="AY8" s="328">
        <v>5</v>
      </c>
      <c r="AZ8" s="328">
        <v>6</v>
      </c>
      <c r="BA8" s="328">
        <v>15</v>
      </c>
      <c r="BB8" s="328"/>
      <c r="BC8" s="328"/>
      <c r="BD8" s="328"/>
      <c r="BE8" s="328">
        <v>0</v>
      </c>
      <c r="BF8" s="328">
        <v>0</v>
      </c>
      <c r="BG8" s="328">
        <v>0</v>
      </c>
      <c r="BH8" s="328">
        <v>0</v>
      </c>
      <c r="BI8" s="328">
        <v>0</v>
      </c>
      <c r="BJ8" s="328">
        <v>0</v>
      </c>
      <c r="BK8" s="328">
        <v>0</v>
      </c>
      <c r="BL8" s="328">
        <v>0</v>
      </c>
      <c r="BM8" s="328">
        <v>0</v>
      </c>
      <c r="BN8" s="328">
        <v>1</v>
      </c>
      <c r="BO8" s="328">
        <v>1</v>
      </c>
      <c r="BP8" s="328">
        <v>1</v>
      </c>
      <c r="BQ8" s="328">
        <v>0</v>
      </c>
      <c r="BR8" s="328"/>
      <c r="BS8" s="328"/>
      <c r="BT8" s="328"/>
      <c r="BU8" s="328">
        <v>3</v>
      </c>
      <c r="BV8" s="328">
        <v>121.300594</v>
      </c>
      <c r="BW8" s="328">
        <v>24.319503999999998</v>
      </c>
      <c r="BX8" s="328">
        <v>1</v>
      </c>
      <c r="BY8" s="328">
        <v>121.300594</v>
      </c>
      <c r="BZ8" s="328">
        <v>24.319503999999998</v>
      </c>
      <c r="CA8" s="328" t="s">
        <v>332</v>
      </c>
      <c r="CB8" s="328">
        <v>110</v>
      </c>
      <c r="CC8" s="328">
        <v>1.83</v>
      </c>
      <c r="CD8" s="328">
        <v>55</v>
      </c>
      <c r="CE8" s="328">
        <v>1</v>
      </c>
      <c r="CF8" s="328">
        <v>0</v>
      </c>
      <c r="CG8" s="328">
        <v>15</v>
      </c>
      <c r="CH8" s="328">
        <v>121.29339299999999</v>
      </c>
      <c r="CI8" s="328">
        <v>24.317616999999998</v>
      </c>
      <c r="CJ8" s="85" t="s">
        <v>1378</v>
      </c>
      <c r="CK8" s="84"/>
      <c r="CL8" s="328">
        <v>1</v>
      </c>
      <c r="CM8" s="329" t="s">
        <v>1492</v>
      </c>
      <c r="CN8" s="328">
        <v>1000</v>
      </c>
      <c r="CO8" s="328">
        <v>150</v>
      </c>
      <c r="CP8" s="328">
        <v>330</v>
      </c>
      <c r="CQ8" s="328">
        <v>140</v>
      </c>
      <c r="CR8" s="328">
        <v>0</v>
      </c>
      <c r="CS8" s="328">
        <v>0</v>
      </c>
      <c r="CT8" s="328">
        <v>0</v>
      </c>
      <c r="CU8" s="328">
        <v>0</v>
      </c>
      <c r="CV8" s="83" t="s">
        <v>333</v>
      </c>
      <c r="CW8" s="83">
        <v>121.182427</v>
      </c>
      <c r="CX8" s="83">
        <v>24.233478000000002</v>
      </c>
      <c r="CY8" s="83" t="s">
        <v>333</v>
      </c>
      <c r="CZ8" s="83">
        <v>121182427</v>
      </c>
      <c r="DA8" s="83">
        <v>24233478</v>
      </c>
      <c r="DB8" s="328">
        <v>1</v>
      </c>
      <c r="DC8" s="82" t="s">
        <v>334</v>
      </c>
      <c r="DD8" s="328">
        <v>8</v>
      </c>
      <c r="DE8" s="328"/>
      <c r="DF8" s="328"/>
      <c r="DG8" s="328">
        <v>1</v>
      </c>
      <c r="DH8" s="82" t="s">
        <v>310</v>
      </c>
      <c r="DI8" s="328">
        <v>1</v>
      </c>
      <c r="DJ8" s="328">
        <v>0</v>
      </c>
      <c r="DK8" s="328">
        <v>0</v>
      </c>
      <c r="DL8" s="328">
        <v>0</v>
      </c>
      <c r="DM8" s="328">
        <v>0</v>
      </c>
      <c r="DN8" s="328">
        <v>0</v>
      </c>
      <c r="DO8" s="328">
        <v>0</v>
      </c>
      <c r="DP8" s="328">
        <v>0</v>
      </c>
      <c r="DQ8" s="328">
        <v>2</v>
      </c>
      <c r="DR8" s="328">
        <v>0</v>
      </c>
      <c r="DS8" s="328">
        <v>0</v>
      </c>
      <c r="DT8" s="328">
        <v>0</v>
      </c>
    </row>
    <row r="9" spans="1:124" s="323" customFormat="1" ht="41.1" customHeight="1">
      <c r="A9" s="86">
        <v>6</v>
      </c>
      <c r="B9" s="328" t="s">
        <v>300</v>
      </c>
      <c r="C9" s="328" t="s">
        <v>301</v>
      </c>
      <c r="D9" s="328" t="s">
        <v>335</v>
      </c>
      <c r="E9" s="328">
        <v>0</v>
      </c>
      <c r="F9" s="328">
        <v>1</v>
      </c>
      <c r="G9" s="328">
        <v>1</v>
      </c>
      <c r="H9" s="328">
        <v>121.294864</v>
      </c>
      <c r="I9" s="328">
        <v>24.319127999999999</v>
      </c>
      <c r="J9" s="328" t="s">
        <v>328</v>
      </c>
      <c r="K9" s="328" t="s">
        <v>329</v>
      </c>
      <c r="L9" s="32" t="s">
        <v>330</v>
      </c>
      <c r="M9" s="328" t="s">
        <v>331</v>
      </c>
      <c r="N9" s="328">
        <v>0</v>
      </c>
      <c r="O9" s="328">
        <v>10</v>
      </c>
      <c r="P9" s="328">
        <v>1</v>
      </c>
      <c r="Q9" s="328">
        <v>212</v>
      </c>
      <c r="R9" s="328">
        <v>659</v>
      </c>
      <c r="S9" s="328">
        <v>0</v>
      </c>
      <c r="T9" s="328">
        <v>1</v>
      </c>
      <c r="U9" s="328">
        <v>0</v>
      </c>
      <c r="V9" s="328">
        <v>4</v>
      </c>
      <c r="W9" s="328">
        <v>0</v>
      </c>
      <c r="X9" s="328">
        <v>0</v>
      </c>
      <c r="Y9" s="328">
        <v>0</v>
      </c>
      <c r="Z9" s="328">
        <v>0</v>
      </c>
      <c r="AA9" s="328">
        <v>0</v>
      </c>
      <c r="AB9" s="328">
        <v>0</v>
      </c>
      <c r="AC9" s="328">
        <v>38</v>
      </c>
      <c r="AD9" s="328">
        <v>80</v>
      </c>
      <c r="AE9" s="328">
        <v>0</v>
      </c>
      <c r="AF9" s="328">
        <v>0</v>
      </c>
      <c r="AG9" s="328"/>
      <c r="AH9" s="328"/>
      <c r="AI9" s="328">
        <v>0</v>
      </c>
      <c r="AJ9" s="328">
        <v>0</v>
      </c>
      <c r="AK9" s="328">
        <v>0</v>
      </c>
      <c r="AL9" s="328">
        <v>0</v>
      </c>
      <c r="AM9" s="328">
        <v>0</v>
      </c>
      <c r="AN9" s="328">
        <v>0</v>
      </c>
      <c r="AO9" s="328">
        <v>0</v>
      </c>
      <c r="AP9" s="328">
        <v>0</v>
      </c>
      <c r="AQ9" s="328">
        <v>1</v>
      </c>
      <c r="AR9" s="328"/>
      <c r="AS9" s="328"/>
      <c r="AT9" s="328">
        <v>20</v>
      </c>
      <c r="AU9" s="328">
        <v>5</v>
      </c>
      <c r="AV9" s="328">
        <v>0</v>
      </c>
      <c r="AW9" s="328">
        <v>0</v>
      </c>
      <c r="AX9" s="328">
        <v>15</v>
      </c>
      <c r="AY9" s="328">
        <v>5</v>
      </c>
      <c r="AZ9" s="328">
        <v>6</v>
      </c>
      <c r="BA9" s="328">
        <v>15</v>
      </c>
      <c r="BB9" s="328"/>
      <c r="BC9" s="328"/>
      <c r="BD9" s="328"/>
      <c r="BE9" s="328">
        <v>0</v>
      </c>
      <c r="BF9" s="328">
        <v>0</v>
      </c>
      <c r="BG9" s="328">
        <v>0</v>
      </c>
      <c r="BH9" s="328">
        <v>0</v>
      </c>
      <c r="BI9" s="328">
        <v>0</v>
      </c>
      <c r="BJ9" s="328">
        <v>0</v>
      </c>
      <c r="BK9" s="328">
        <v>0</v>
      </c>
      <c r="BL9" s="328">
        <v>0</v>
      </c>
      <c r="BM9" s="329">
        <v>1</v>
      </c>
      <c r="BN9" s="328">
        <v>1</v>
      </c>
      <c r="BO9" s="328">
        <v>1</v>
      </c>
      <c r="BP9" s="328">
        <v>1</v>
      </c>
      <c r="BQ9" s="328">
        <v>0</v>
      </c>
      <c r="BR9" s="328"/>
      <c r="BS9" s="328"/>
      <c r="BT9" s="328"/>
      <c r="BU9" s="328">
        <v>3</v>
      </c>
      <c r="BV9" s="328">
        <v>121.300594</v>
      </c>
      <c r="BW9" s="328">
        <v>24.319503999999998</v>
      </c>
      <c r="BX9" s="328">
        <v>1</v>
      </c>
      <c r="BY9" s="328">
        <v>121.300594</v>
      </c>
      <c r="BZ9" s="328">
        <v>24.319503999999998</v>
      </c>
      <c r="CA9" s="328" t="s">
        <v>332</v>
      </c>
      <c r="CB9" s="328">
        <v>110</v>
      </c>
      <c r="CC9" s="328">
        <v>0.31</v>
      </c>
      <c r="CD9" s="328">
        <v>13.75</v>
      </c>
      <c r="CE9" s="328">
        <v>1</v>
      </c>
      <c r="CF9" s="328">
        <v>0</v>
      </c>
      <c r="CG9" s="328">
        <v>20</v>
      </c>
      <c r="CH9" s="328">
        <v>121.29339299999999</v>
      </c>
      <c r="CI9" s="328">
        <v>24.317616999999998</v>
      </c>
      <c r="CJ9" s="85" t="s">
        <v>1378</v>
      </c>
      <c r="CK9" s="84"/>
      <c r="CL9" s="328">
        <v>1</v>
      </c>
      <c r="CM9" s="329" t="s">
        <v>1492</v>
      </c>
      <c r="CN9" s="328">
        <v>1600</v>
      </c>
      <c r="CO9" s="328">
        <v>246</v>
      </c>
      <c r="CP9" s="328">
        <v>330</v>
      </c>
      <c r="CQ9" s="328">
        <v>120</v>
      </c>
      <c r="CR9" s="328">
        <v>0</v>
      </c>
      <c r="CS9" s="328">
        <v>0</v>
      </c>
      <c r="CT9" s="328">
        <v>0</v>
      </c>
      <c r="CU9" s="328">
        <v>0</v>
      </c>
      <c r="CV9" s="83" t="s">
        <v>333</v>
      </c>
      <c r="CW9" s="83">
        <v>121.182427</v>
      </c>
      <c r="CX9" s="83">
        <v>24.233478000000002</v>
      </c>
      <c r="CY9" s="83" t="s">
        <v>336</v>
      </c>
      <c r="CZ9" s="83">
        <v>121.2932</v>
      </c>
      <c r="DA9" s="83">
        <v>24.317397</v>
      </c>
      <c r="DB9" s="328">
        <v>1</v>
      </c>
      <c r="DC9" s="87" t="s">
        <v>337</v>
      </c>
      <c r="DD9" s="328">
        <v>18</v>
      </c>
      <c r="DE9" s="328"/>
      <c r="DF9" s="328"/>
      <c r="DG9" s="328">
        <v>1</v>
      </c>
      <c r="DH9" s="82" t="s">
        <v>310</v>
      </c>
      <c r="DI9" s="328">
        <v>1</v>
      </c>
      <c r="DJ9" s="328">
        <v>0</v>
      </c>
      <c r="DK9" s="328">
        <v>0</v>
      </c>
      <c r="DL9" s="328">
        <v>0</v>
      </c>
      <c r="DM9" s="328">
        <v>0</v>
      </c>
      <c r="DN9" s="328">
        <v>0</v>
      </c>
      <c r="DO9" s="328">
        <v>0</v>
      </c>
      <c r="DP9" s="328">
        <v>0</v>
      </c>
      <c r="DQ9" s="328">
        <v>2</v>
      </c>
      <c r="DR9" s="328">
        <v>0</v>
      </c>
      <c r="DS9" s="328">
        <v>0</v>
      </c>
      <c r="DT9" s="328">
        <v>0</v>
      </c>
    </row>
    <row r="10" spans="1:124" s="323" customFormat="1" ht="45.95" customHeight="1">
      <c r="A10" s="86">
        <v>7</v>
      </c>
      <c r="B10" s="328" t="s">
        <v>300</v>
      </c>
      <c r="C10" s="328" t="s">
        <v>301</v>
      </c>
      <c r="D10" s="328" t="s">
        <v>338</v>
      </c>
      <c r="E10" s="328">
        <v>0</v>
      </c>
      <c r="F10" s="328">
        <v>1</v>
      </c>
      <c r="G10" s="328">
        <v>1</v>
      </c>
      <c r="H10" s="328">
        <v>121.268371</v>
      </c>
      <c r="I10" s="328">
        <v>24.285416999999999</v>
      </c>
      <c r="J10" s="328" t="s">
        <v>339</v>
      </c>
      <c r="K10" s="328" t="s">
        <v>340</v>
      </c>
      <c r="L10" s="32" t="s">
        <v>341</v>
      </c>
      <c r="M10" s="328" t="s">
        <v>342</v>
      </c>
      <c r="N10" s="328">
        <v>1</v>
      </c>
      <c r="O10" s="329">
        <v>9</v>
      </c>
      <c r="P10" s="328">
        <v>1</v>
      </c>
      <c r="Q10" s="328">
        <v>250</v>
      </c>
      <c r="R10" s="328">
        <v>539</v>
      </c>
      <c r="S10" s="328">
        <v>0</v>
      </c>
      <c r="T10" s="328">
        <v>1</v>
      </c>
      <c r="U10" s="328">
        <v>0</v>
      </c>
      <c r="V10" s="328">
        <v>4</v>
      </c>
      <c r="W10" s="328">
        <v>0</v>
      </c>
      <c r="X10" s="328">
        <v>0</v>
      </c>
      <c r="Y10" s="328">
        <v>0</v>
      </c>
      <c r="Z10" s="328">
        <v>0</v>
      </c>
      <c r="AA10" s="328">
        <v>0</v>
      </c>
      <c r="AB10" s="328">
        <v>0</v>
      </c>
      <c r="AC10" s="328">
        <v>13</v>
      </c>
      <c r="AD10" s="328">
        <v>24</v>
      </c>
      <c r="AE10" s="328">
        <v>0</v>
      </c>
      <c r="AF10" s="328">
        <v>0</v>
      </c>
      <c r="AG10" s="328"/>
      <c r="AH10" s="328"/>
      <c r="AI10" s="328">
        <v>0</v>
      </c>
      <c r="AJ10" s="328">
        <v>0</v>
      </c>
      <c r="AK10" s="328">
        <v>0</v>
      </c>
      <c r="AL10" s="328">
        <v>0</v>
      </c>
      <c r="AM10" s="328">
        <v>0</v>
      </c>
      <c r="AN10" s="328">
        <v>0</v>
      </c>
      <c r="AO10" s="328">
        <v>0</v>
      </c>
      <c r="AP10" s="328">
        <v>0</v>
      </c>
      <c r="AQ10" s="328">
        <v>1</v>
      </c>
      <c r="AR10" s="328"/>
      <c r="AS10" s="328"/>
      <c r="AT10" s="328">
        <v>20</v>
      </c>
      <c r="AU10" s="328">
        <v>5</v>
      </c>
      <c r="AV10" s="328">
        <v>0</v>
      </c>
      <c r="AW10" s="328">
        <v>0</v>
      </c>
      <c r="AX10" s="328">
        <v>15</v>
      </c>
      <c r="AY10" s="328">
        <v>5</v>
      </c>
      <c r="AZ10" s="328">
        <v>6</v>
      </c>
      <c r="BA10" s="328">
        <v>15</v>
      </c>
      <c r="BB10" s="328"/>
      <c r="BC10" s="328"/>
      <c r="BD10" s="328"/>
      <c r="BE10" s="328">
        <v>0</v>
      </c>
      <c r="BF10" s="328">
        <v>0</v>
      </c>
      <c r="BG10" s="328">
        <v>0</v>
      </c>
      <c r="BH10" s="328">
        <v>0</v>
      </c>
      <c r="BI10" s="328">
        <v>0</v>
      </c>
      <c r="BJ10" s="328">
        <v>0</v>
      </c>
      <c r="BK10" s="328">
        <v>0</v>
      </c>
      <c r="BL10" s="328">
        <v>0</v>
      </c>
      <c r="BM10" s="328">
        <v>1</v>
      </c>
      <c r="BN10" s="328">
        <v>1</v>
      </c>
      <c r="BO10" s="328">
        <v>1</v>
      </c>
      <c r="BP10" s="328">
        <v>1</v>
      </c>
      <c r="BQ10" s="328">
        <v>0</v>
      </c>
      <c r="BR10" s="328"/>
      <c r="BS10" s="328"/>
      <c r="BT10" s="328"/>
      <c r="BU10" s="328">
        <v>3</v>
      </c>
      <c r="BV10" s="328">
        <v>121.25444899999999</v>
      </c>
      <c r="BW10" s="328">
        <v>24.25404</v>
      </c>
      <c r="BX10" s="328">
        <v>1</v>
      </c>
      <c r="BY10" s="328">
        <v>121.25444899999999</v>
      </c>
      <c r="BZ10" s="328">
        <v>24.25404</v>
      </c>
      <c r="CA10" s="328" t="s">
        <v>343</v>
      </c>
      <c r="CB10" s="329">
        <v>110</v>
      </c>
      <c r="CC10" s="328">
        <v>0.64</v>
      </c>
      <c r="CD10" s="328">
        <v>5.83</v>
      </c>
      <c r="CE10" s="328">
        <v>1</v>
      </c>
      <c r="CF10" s="328">
        <v>0</v>
      </c>
      <c r="CG10" s="328">
        <v>15</v>
      </c>
      <c r="CH10" s="328">
        <v>121.25942999999999</v>
      </c>
      <c r="CI10" s="328">
        <v>24.255369999999999</v>
      </c>
      <c r="CJ10" s="85" t="s">
        <v>1378</v>
      </c>
      <c r="CK10" s="84"/>
      <c r="CL10" s="328">
        <v>1</v>
      </c>
      <c r="CM10" s="329" t="s">
        <v>1492</v>
      </c>
      <c r="CN10" s="328">
        <v>1000</v>
      </c>
      <c r="CO10" s="328">
        <v>103</v>
      </c>
      <c r="CP10" s="328">
        <v>330</v>
      </c>
      <c r="CQ10" s="328">
        <v>180</v>
      </c>
      <c r="CR10" s="328">
        <v>0</v>
      </c>
      <c r="CS10" s="328">
        <v>0</v>
      </c>
      <c r="CT10" s="328">
        <v>0</v>
      </c>
      <c r="CU10" s="328">
        <v>0</v>
      </c>
      <c r="CV10" s="83" t="s">
        <v>344</v>
      </c>
      <c r="CW10" s="83">
        <v>121.24030999999999</v>
      </c>
      <c r="CX10" s="83">
        <v>24.220175999999999</v>
      </c>
      <c r="CY10" s="83" t="s">
        <v>345</v>
      </c>
      <c r="CZ10" s="83">
        <v>121.25955999999999</v>
      </c>
      <c r="DA10" s="83">
        <v>24.255680000000002</v>
      </c>
      <c r="DB10" s="328">
        <v>1</v>
      </c>
      <c r="DC10" s="82" t="s">
        <v>346</v>
      </c>
      <c r="DD10" s="328">
        <v>16</v>
      </c>
      <c r="DE10" s="328"/>
      <c r="DF10" s="328"/>
      <c r="DG10" s="328">
        <v>1</v>
      </c>
      <c r="DH10" s="82" t="s">
        <v>310</v>
      </c>
      <c r="DI10" s="328">
        <v>1</v>
      </c>
      <c r="DJ10" s="328">
        <v>0</v>
      </c>
      <c r="DK10" s="328">
        <v>0</v>
      </c>
      <c r="DL10" s="328">
        <v>0</v>
      </c>
      <c r="DM10" s="328">
        <v>0</v>
      </c>
      <c r="DN10" s="328">
        <v>0</v>
      </c>
      <c r="DO10" s="328">
        <v>0</v>
      </c>
      <c r="DP10" s="328">
        <v>0</v>
      </c>
      <c r="DQ10" s="328">
        <v>2</v>
      </c>
      <c r="DR10" s="328">
        <v>0</v>
      </c>
      <c r="DS10" s="328">
        <v>0</v>
      </c>
      <c r="DT10" s="328">
        <v>0</v>
      </c>
    </row>
    <row r="11" spans="1:124" s="323" customFormat="1" ht="45" customHeight="1">
      <c r="A11" s="86">
        <v>8</v>
      </c>
      <c r="B11" s="328" t="s">
        <v>300</v>
      </c>
      <c r="C11" s="328" t="s">
        <v>301</v>
      </c>
      <c r="D11" s="328" t="s">
        <v>347</v>
      </c>
      <c r="E11" s="328">
        <v>0</v>
      </c>
      <c r="F11" s="328">
        <v>1</v>
      </c>
      <c r="G11" s="328">
        <v>1</v>
      </c>
      <c r="H11" s="328">
        <v>121.22919400000001</v>
      </c>
      <c r="I11" s="328">
        <v>24.246880999999998</v>
      </c>
      <c r="J11" s="328" t="s">
        <v>339</v>
      </c>
      <c r="K11" s="328" t="s">
        <v>340</v>
      </c>
      <c r="L11" s="32" t="s">
        <v>341</v>
      </c>
      <c r="M11" s="328" t="s">
        <v>342</v>
      </c>
      <c r="N11" s="328">
        <v>0</v>
      </c>
      <c r="O11" s="328">
        <v>8.1</v>
      </c>
      <c r="P11" s="328">
        <v>1</v>
      </c>
      <c r="Q11" s="328">
        <v>131</v>
      </c>
      <c r="R11" s="328">
        <v>263</v>
      </c>
      <c r="S11" s="328">
        <v>1</v>
      </c>
      <c r="T11" s="328">
        <v>0</v>
      </c>
      <c r="U11" s="328">
        <v>0</v>
      </c>
      <c r="V11" s="328">
        <v>3</v>
      </c>
      <c r="W11" s="328">
        <v>0</v>
      </c>
      <c r="X11" s="328">
        <v>0</v>
      </c>
      <c r="Y11" s="328">
        <v>0</v>
      </c>
      <c r="Z11" s="328">
        <v>0</v>
      </c>
      <c r="AA11" s="328">
        <v>0</v>
      </c>
      <c r="AB11" s="328">
        <v>0</v>
      </c>
      <c r="AC11" s="328">
        <v>18</v>
      </c>
      <c r="AD11" s="328">
        <v>26</v>
      </c>
      <c r="AE11" s="328">
        <v>0</v>
      </c>
      <c r="AF11" s="328">
        <v>0</v>
      </c>
      <c r="AG11" s="328"/>
      <c r="AH11" s="328"/>
      <c r="AI11" s="328">
        <v>0</v>
      </c>
      <c r="AJ11" s="328">
        <v>0</v>
      </c>
      <c r="AK11" s="328">
        <v>0</v>
      </c>
      <c r="AL11" s="328">
        <v>0</v>
      </c>
      <c r="AM11" s="328">
        <v>0</v>
      </c>
      <c r="AN11" s="328">
        <v>0</v>
      </c>
      <c r="AO11" s="328">
        <v>0</v>
      </c>
      <c r="AP11" s="328">
        <v>0</v>
      </c>
      <c r="AQ11" s="328">
        <v>1</v>
      </c>
      <c r="AR11" s="328"/>
      <c r="AS11" s="328"/>
      <c r="AT11" s="328">
        <v>20</v>
      </c>
      <c r="AU11" s="328">
        <v>5</v>
      </c>
      <c r="AV11" s="328">
        <v>0</v>
      </c>
      <c r="AW11" s="328">
        <v>0</v>
      </c>
      <c r="AX11" s="328">
        <v>15</v>
      </c>
      <c r="AY11" s="328">
        <v>5</v>
      </c>
      <c r="AZ11" s="328">
        <v>6</v>
      </c>
      <c r="BA11" s="328">
        <v>15</v>
      </c>
      <c r="BB11" s="328"/>
      <c r="BC11" s="328"/>
      <c r="BD11" s="328"/>
      <c r="BE11" s="328">
        <v>0</v>
      </c>
      <c r="BF11" s="328">
        <v>0</v>
      </c>
      <c r="BG11" s="328">
        <v>0</v>
      </c>
      <c r="BH11" s="328">
        <v>0</v>
      </c>
      <c r="BI11" s="328">
        <v>0</v>
      </c>
      <c r="BJ11" s="328">
        <v>0</v>
      </c>
      <c r="BK11" s="328">
        <v>0</v>
      </c>
      <c r="BL11" s="328">
        <v>0</v>
      </c>
      <c r="BM11" s="328">
        <v>1</v>
      </c>
      <c r="BN11" s="328">
        <v>1</v>
      </c>
      <c r="BO11" s="328">
        <v>1</v>
      </c>
      <c r="BP11" s="328">
        <v>1</v>
      </c>
      <c r="BQ11" s="328">
        <v>0</v>
      </c>
      <c r="BR11" s="328"/>
      <c r="BS11" s="328"/>
      <c r="BT11" s="328"/>
      <c r="BU11" s="328">
        <v>3</v>
      </c>
      <c r="BV11" s="328">
        <v>121.25444899999999</v>
      </c>
      <c r="BW11" s="328">
        <v>24.25404</v>
      </c>
      <c r="BX11" s="328">
        <v>1</v>
      </c>
      <c r="BY11" s="328">
        <v>121.25444899999999</v>
      </c>
      <c r="BZ11" s="328">
        <v>24.25404</v>
      </c>
      <c r="CA11" s="328" t="s">
        <v>343</v>
      </c>
      <c r="CB11" s="329">
        <v>110</v>
      </c>
      <c r="CC11" s="328">
        <v>0.93</v>
      </c>
      <c r="CD11" s="328">
        <v>5</v>
      </c>
      <c r="CE11" s="328">
        <v>1</v>
      </c>
      <c r="CF11" s="328">
        <v>0</v>
      </c>
      <c r="CG11" s="328">
        <v>15</v>
      </c>
      <c r="CH11" s="328">
        <v>121.25942999999999</v>
      </c>
      <c r="CI11" s="328">
        <v>24.255369999999999</v>
      </c>
      <c r="CJ11" s="85" t="s">
        <v>1378</v>
      </c>
      <c r="CK11" s="84"/>
      <c r="CL11" s="328">
        <v>1</v>
      </c>
      <c r="CM11" s="329" t="s">
        <v>1492</v>
      </c>
      <c r="CN11" s="328">
        <v>1000</v>
      </c>
      <c r="CO11" s="328">
        <v>153</v>
      </c>
      <c r="CP11" s="328">
        <v>330</v>
      </c>
      <c r="CQ11" s="328">
        <v>200</v>
      </c>
      <c r="CR11" s="328">
        <v>0</v>
      </c>
      <c r="CS11" s="328">
        <v>0</v>
      </c>
      <c r="CT11" s="328">
        <v>0</v>
      </c>
      <c r="CU11" s="328">
        <v>0</v>
      </c>
      <c r="CV11" s="83" t="s">
        <v>348</v>
      </c>
      <c r="CW11" s="83">
        <v>121.229266</v>
      </c>
      <c r="CX11" s="83">
        <v>24.246711999999999</v>
      </c>
      <c r="CY11" s="83" t="s">
        <v>348</v>
      </c>
      <c r="CZ11" s="83">
        <v>121.229266</v>
      </c>
      <c r="DA11" s="83">
        <v>24.246711999999999</v>
      </c>
      <c r="DB11" s="328">
        <v>1</v>
      </c>
      <c r="DC11" s="82" t="s">
        <v>349</v>
      </c>
      <c r="DD11" s="328">
        <v>16</v>
      </c>
      <c r="DE11" s="328"/>
      <c r="DF11" s="328"/>
      <c r="DG11" s="328">
        <v>1</v>
      </c>
      <c r="DH11" s="82" t="s">
        <v>310</v>
      </c>
      <c r="DI11" s="328">
        <v>1</v>
      </c>
      <c r="DJ11" s="328">
        <v>0</v>
      </c>
      <c r="DK11" s="328">
        <v>0</v>
      </c>
      <c r="DL11" s="328">
        <v>0</v>
      </c>
      <c r="DM11" s="328">
        <v>0</v>
      </c>
      <c r="DN11" s="328">
        <v>0</v>
      </c>
      <c r="DO11" s="328">
        <v>0</v>
      </c>
      <c r="DP11" s="328">
        <v>0</v>
      </c>
      <c r="DQ11" s="328">
        <v>2</v>
      </c>
      <c r="DR11" s="328">
        <v>0</v>
      </c>
      <c r="DS11" s="328">
        <v>0</v>
      </c>
      <c r="DT11" s="328">
        <v>0</v>
      </c>
    </row>
    <row r="12" spans="1:124" s="323" customFormat="1" ht="43.5" customHeight="1">
      <c r="A12" s="86">
        <v>9</v>
      </c>
      <c r="B12" s="328" t="s">
        <v>300</v>
      </c>
      <c r="C12" s="328" t="s">
        <v>301</v>
      </c>
      <c r="D12" s="328" t="s">
        <v>350</v>
      </c>
      <c r="E12" s="328">
        <v>0</v>
      </c>
      <c r="F12" s="328">
        <v>1</v>
      </c>
      <c r="G12" s="328">
        <v>1</v>
      </c>
      <c r="H12" s="328">
        <v>121.206678</v>
      </c>
      <c r="I12" s="328">
        <v>24.259277000000001</v>
      </c>
      <c r="J12" s="328" t="s">
        <v>339</v>
      </c>
      <c r="K12" s="328" t="s">
        <v>340</v>
      </c>
      <c r="L12" s="32" t="s">
        <v>341</v>
      </c>
      <c r="M12" s="328" t="s">
        <v>342</v>
      </c>
      <c r="N12" s="328">
        <v>1</v>
      </c>
      <c r="O12" s="328">
        <v>8</v>
      </c>
      <c r="P12" s="328">
        <v>1</v>
      </c>
      <c r="Q12" s="328">
        <v>39</v>
      </c>
      <c r="R12" s="328">
        <v>88</v>
      </c>
      <c r="S12" s="328">
        <v>1</v>
      </c>
      <c r="T12" s="328">
        <v>0</v>
      </c>
      <c r="U12" s="328">
        <v>0</v>
      </c>
      <c r="V12" s="328">
        <v>2</v>
      </c>
      <c r="W12" s="328">
        <v>0</v>
      </c>
      <c r="X12" s="328">
        <v>0</v>
      </c>
      <c r="Y12" s="328">
        <v>0</v>
      </c>
      <c r="Z12" s="328">
        <v>0</v>
      </c>
      <c r="AA12" s="328">
        <v>0</v>
      </c>
      <c r="AB12" s="328">
        <v>0</v>
      </c>
      <c r="AC12" s="328">
        <v>12</v>
      </c>
      <c r="AD12" s="328">
        <v>20</v>
      </c>
      <c r="AE12" s="328">
        <v>0</v>
      </c>
      <c r="AF12" s="328">
        <v>0</v>
      </c>
      <c r="AG12" s="328"/>
      <c r="AH12" s="328"/>
      <c r="AI12" s="328">
        <v>0</v>
      </c>
      <c r="AJ12" s="328">
        <v>0</v>
      </c>
      <c r="AK12" s="328">
        <v>0</v>
      </c>
      <c r="AL12" s="328">
        <v>0</v>
      </c>
      <c r="AM12" s="328">
        <v>0</v>
      </c>
      <c r="AN12" s="328">
        <v>0</v>
      </c>
      <c r="AO12" s="328">
        <v>0</v>
      </c>
      <c r="AP12" s="328">
        <v>0</v>
      </c>
      <c r="AQ12" s="328">
        <v>1</v>
      </c>
      <c r="AR12" s="328"/>
      <c r="AS12" s="328"/>
      <c r="AT12" s="328">
        <v>20</v>
      </c>
      <c r="AU12" s="328">
        <v>5</v>
      </c>
      <c r="AV12" s="328">
        <v>0</v>
      </c>
      <c r="AW12" s="328">
        <v>0</v>
      </c>
      <c r="AX12" s="328">
        <v>15</v>
      </c>
      <c r="AY12" s="328">
        <v>5</v>
      </c>
      <c r="AZ12" s="328">
        <v>6</v>
      </c>
      <c r="BA12" s="328">
        <v>15</v>
      </c>
      <c r="BB12" s="328"/>
      <c r="BC12" s="328"/>
      <c r="BD12" s="328"/>
      <c r="BE12" s="328">
        <v>0</v>
      </c>
      <c r="BF12" s="328">
        <v>0</v>
      </c>
      <c r="BG12" s="328">
        <v>0</v>
      </c>
      <c r="BH12" s="328">
        <v>0</v>
      </c>
      <c r="BI12" s="328">
        <v>0</v>
      </c>
      <c r="BJ12" s="328">
        <v>0</v>
      </c>
      <c r="BK12" s="328">
        <v>0</v>
      </c>
      <c r="BL12" s="328">
        <v>0</v>
      </c>
      <c r="BM12" s="328">
        <v>1</v>
      </c>
      <c r="BN12" s="328">
        <v>1</v>
      </c>
      <c r="BO12" s="328">
        <v>1</v>
      </c>
      <c r="BP12" s="328">
        <v>1</v>
      </c>
      <c r="BQ12" s="328">
        <v>0</v>
      </c>
      <c r="BR12" s="328"/>
      <c r="BS12" s="328"/>
      <c r="BT12" s="328"/>
      <c r="BU12" s="328">
        <v>3</v>
      </c>
      <c r="BV12" s="328">
        <v>121.25444899999999</v>
      </c>
      <c r="BW12" s="328">
        <v>24.25404</v>
      </c>
      <c r="BX12" s="328">
        <v>1</v>
      </c>
      <c r="BY12" s="328">
        <v>121.25444899999999</v>
      </c>
      <c r="BZ12" s="328">
        <v>24.25404</v>
      </c>
      <c r="CA12" s="328" t="s">
        <v>343</v>
      </c>
      <c r="CB12" s="329">
        <v>110</v>
      </c>
      <c r="CC12" s="328">
        <v>1</v>
      </c>
      <c r="CD12" s="328">
        <v>5.38</v>
      </c>
      <c r="CE12" s="328">
        <v>1</v>
      </c>
      <c r="CF12" s="328">
        <v>0</v>
      </c>
      <c r="CG12" s="328">
        <v>20</v>
      </c>
      <c r="CH12" s="328">
        <v>121.25942999999999</v>
      </c>
      <c r="CI12" s="328">
        <v>24.255369999999999</v>
      </c>
      <c r="CJ12" s="85" t="s">
        <v>1378</v>
      </c>
      <c r="CK12" s="84"/>
      <c r="CL12" s="328">
        <v>1</v>
      </c>
      <c r="CM12" s="329" t="s">
        <v>1492</v>
      </c>
      <c r="CN12" s="328">
        <v>1200</v>
      </c>
      <c r="CO12" s="328">
        <v>143</v>
      </c>
      <c r="CP12" s="328">
        <v>330</v>
      </c>
      <c r="CQ12" s="328">
        <v>190</v>
      </c>
      <c r="CR12" s="328">
        <v>0</v>
      </c>
      <c r="CS12" s="328">
        <v>0</v>
      </c>
      <c r="CT12" s="328">
        <v>0</v>
      </c>
      <c r="CU12" s="328">
        <v>0</v>
      </c>
      <c r="CV12" s="83" t="s">
        <v>348</v>
      </c>
      <c r="CW12" s="83">
        <v>121.229266</v>
      </c>
      <c r="CX12" s="83">
        <v>24.246711999999999</v>
      </c>
      <c r="CY12" s="83" t="s">
        <v>351</v>
      </c>
      <c r="CZ12" s="83">
        <v>121.20941500000001</v>
      </c>
      <c r="DA12" s="83">
        <v>24.256958999999998</v>
      </c>
      <c r="DB12" s="328">
        <v>1</v>
      </c>
      <c r="DC12" s="82" t="s">
        <v>352</v>
      </c>
      <c r="DD12" s="328">
        <v>15</v>
      </c>
      <c r="DE12" s="328"/>
      <c r="DF12" s="328"/>
      <c r="DG12" s="328">
        <v>1</v>
      </c>
      <c r="DH12" s="82" t="s">
        <v>310</v>
      </c>
      <c r="DI12" s="328">
        <v>1</v>
      </c>
      <c r="DJ12" s="328">
        <v>0</v>
      </c>
      <c r="DK12" s="328">
        <v>0</v>
      </c>
      <c r="DL12" s="328">
        <v>0</v>
      </c>
      <c r="DM12" s="328">
        <v>0</v>
      </c>
      <c r="DN12" s="328">
        <v>0</v>
      </c>
      <c r="DO12" s="328">
        <v>0</v>
      </c>
      <c r="DP12" s="328">
        <v>0</v>
      </c>
      <c r="DQ12" s="328">
        <v>2</v>
      </c>
      <c r="DR12" s="328">
        <v>0</v>
      </c>
      <c r="DS12" s="328">
        <v>0</v>
      </c>
      <c r="DT12" s="328">
        <v>0</v>
      </c>
    </row>
    <row r="13" spans="1:124" s="323" customFormat="1" ht="44.45" customHeight="1">
      <c r="A13" s="86">
        <v>10</v>
      </c>
      <c r="B13" s="328" t="s">
        <v>300</v>
      </c>
      <c r="C13" s="328" t="s">
        <v>301</v>
      </c>
      <c r="D13" s="328" t="s">
        <v>353</v>
      </c>
      <c r="E13" s="328">
        <v>1</v>
      </c>
      <c r="F13" s="328">
        <v>1</v>
      </c>
      <c r="G13" s="328">
        <v>1</v>
      </c>
      <c r="H13" s="328">
        <v>120.993134</v>
      </c>
      <c r="I13" s="328">
        <v>24.195692999999999</v>
      </c>
      <c r="J13" s="328" t="s">
        <v>354</v>
      </c>
      <c r="K13" s="328" t="s">
        <v>355</v>
      </c>
      <c r="L13" s="32" t="s">
        <v>356</v>
      </c>
      <c r="M13" s="328" t="s">
        <v>357</v>
      </c>
      <c r="N13" s="328">
        <v>1</v>
      </c>
      <c r="O13" s="329">
        <v>2.5</v>
      </c>
      <c r="P13" s="328">
        <v>0</v>
      </c>
      <c r="Q13" s="328">
        <v>75</v>
      </c>
      <c r="R13" s="328">
        <v>232</v>
      </c>
      <c r="S13" s="328">
        <v>1</v>
      </c>
      <c r="T13" s="328">
        <v>0</v>
      </c>
      <c r="U13" s="328">
        <v>0</v>
      </c>
      <c r="V13" s="328">
        <v>2</v>
      </c>
      <c r="W13" s="328">
        <v>0</v>
      </c>
      <c r="X13" s="328">
        <v>0</v>
      </c>
      <c r="Y13" s="328">
        <v>0</v>
      </c>
      <c r="Z13" s="328">
        <v>0</v>
      </c>
      <c r="AA13" s="328">
        <v>0</v>
      </c>
      <c r="AB13" s="328">
        <v>0</v>
      </c>
      <c r="AC13" s="328">
        <v>20</v>
      </c>
      <c r="AD13" s="328">
        <v>30</v>
      </c>
      <c r="AE13" s="328">
        <v>0</v>
      </c>
      <c r="AF13" s="328">
        <v>0</v>
      </c>
      <c r="AG13" s="328"/>
      <c r="AH13" s="328"/>
      <c r="AI13" s="328">
        <v>0</v>
      </c>
      <c r="AJ13" s="328">
        <v>0</v>
      </c>
      <c r="AK13" s="328">
        <v>0</v>
      </c>
      <c r="AL13" s="328">
        <v>0</v>
      </c>
      <c r="AM13" s="328">
        <v>0</v>
      </c>
      <c r="AN13" s="328">
        <v>0</v>
      </c>
      <c r="AO13" s="328">
        <v>0</v>
      </c>
      <c r="AP13" s="328">
        <v>0</v>
      </c>
      <c r="AQ13" s="328">
        <v>1</v>
      </c>
      <c r="AR13" s="328"/>
      <c r="AS13" s="328"/>
      <c r="AT13" s="328">
        <v>20</v>
      </c>
      <c r="AU13" s="328">
        <v>5</v>
      </c>
      <c r="AV13" s="328">
        <v>0</v>
      </c>
      <c r="AW13" s="328">
        <v>0</v>
      </c>
      <c r="AX13" s="328">
        <v>15</v>
      </c>
      <c r="AY13" s="328">
        <v>5</v>
      </c>
      <c r="AZ13" s="328">
        <v>6</v>
      </c>
      <c r="BA13" s="328">
        <v>15</v>
      </c>
      <c r="BB13" s="328"/>
      <c r="BC13" s="328"/>
      <c r="BD13" s="328"/>
      <c r="BE13" s="328">
        <v>0</v>
      </c>
      <c r="BF13" s="328">
        <v>0</v>
      </c>
      <c r="BG13" s="328">
        <v>0</v>
      </c>
      <c r="BH13" s="328">
        <v>0</v>
      </c>
      <c r="BI13" s="328">
        <v>0</v>
      </c>
      <c r="BJ13" s="328">
        <v>0</v>
      </c>
      <c r="BK13" s="328">
        <v>0</v>
      </c>
      <c r="BL13" s="328">
        <v>0</v>
      </c>
      <c r="BM13" s="328">
        <v>1</v>
      </c>
      <c r="BN13" s="328">
        <v>1</v>
      </c>
      <c r="BO13" s="328">
        <v>1</v>
      </c>
      <c r="BP13" s="328">
        <v>1</v>
      </c>
      <c r="BQ13" s="328">
        <v>0</v>
      </c>
      <c r="BR13" s="328"/>
      <c r="BS13" s="328"/>
      <c r="BT13" s="328"/>
      <c r="BU13" s="328">
        <v>3</v>
      </c>
      <c r="BV13" s="328">
        <v>120.98059600000001</v>
      </c>
      <c r="BW13" s="328">
        <v>24.178035000000001</v>
      </c>
      <c r="BX13" s="328">
        <v>1</v>
      </c>
      <c r="BY13" s="328">
        <v>120.98059600000001</v>
      </c>
      <c r="BZ13" s="328">
        <v>24.178035000000001</v>
      </c>
      <c r="CA13" s="328" t="s">
        <v>358</v>
      </c>
      <c r="CB13" s="328">
        <v>120</v>
      </c>
      <c r="CC13" s="328">
        <v>0.8</v>
      </c>
      <c r="CD13" s="328">
        <v>15</v>
      </c>
      <c r="CE13" s="328">
        <v>1</v>
      </c>
      <c r="CF13" s="328">
        <v>0</v>
      </c>
      <c r="CG13" s="328">
        <v>10</v>
      </c>
      <c r="CH13" s="328">
        <v>120.9896</v>
      </c>
      <c r="CI13" s="328">
        <v>24.187660000000001</v>
      </c>
      <c r="CJ13" s="85" t="s">
        <v>1378</v>
      </c>
      <c r="CK13" s="84"/>
      <c r="CL13" s="328">
        <v>1</v>
      </c>
      <c r="CM13" s="329" t="s">
        <v>1492</v>
      </c>
      <c r="CN13" s="328">
        <v>1200</v>
      </c>
      <c r="CO13" s="328">
        <v>38</v>
      </c>
      <c r="CP13" s="328">
        <v>330</v>
      </c>
      <c r="CQ13" s="328">
        <v>150</v>
      </c>
      <c r="CR13" s="328">
        <v>0</v>
      </c>
      <c r="CS13" s="328">
        <v>0</v>
      </c>
      <c r="CT13" s="328">
        <v>0</v>
      </c>
      <c r="CU13" s="328">
        <v>0</v>
      </c>
      <c r="CV13" s="83" t="s">
        <v>358</v>
      </c>
      <c r="CW13" s="83">
        <v>120.9896</v>
      </c>
      <c r="CX13" s="83">
        <v>24.187660000000001</v>
      </c>
      <c r="CY13" s="83" t="s">
        <v>358</v>
      </c>
      <c r="CZ13" s="83">
        <v>120.9896</v>
      </c>
      <c r="DA13" s="83">
        <v>24.187660000000001</v>
      </c>
      <c r="DB13" s="328">
        <v>1</v>
      </c>
      <c r="DC13" s="82" t="s">
        <v>359</v>
      </c>
      <c r="DD13" s="328">
        <v>19</v>
      </c>
      <c r="DE13" s="328"/>
      <c r="DF13" s="328"/>
      <c r="DG13" s="328">
        <v>1</v>
      </c>
      <c r="DH13" s="82" t="s">
        <v>320</v>
      </c>
      <c r="DI13" s="328">
        <v>1</v>
      </c>
      <c r="DJ13" s="328">
        <v>0</v>
      </c>
      <c r="DK13" s="328">
        <v>0</v>
      </c>
      <c r="DL13" s="328">
        <v>0</v>
      </c>
      <c r="DM13" s="328">
        <v>0</v>
      </c>
      <c r="DN13" s="328">
        <v>0</v>
      </c>
      <c r="DO13" s="328">
        <v>0</v>
      </c>
      <c r="DP13" s="328">
        <v>0</v>
      </c>
      <c r="DQ13" s="328">
        <v>2</v>
      </c>
      <c r="DR13" s="328">
        <v>0</v>
      </c>
      <c r="DS13" s="328">
        <v>0</v>
      </c>
      <c r="DT13" s="328">
        <v>0</v>
      </c>
    </row>
    <row r="14" spans="1:124" s="323" customFormat="1" ht="42" customHeight="1">
      <c r="A14" s="86">
        <v>11</v>
      </c>
      <c r="B14" s="328" t="s">
        <v>300</v>
      </c>
      <c r="C14" s="328" t="s">
        <v>301</v>
      </c>
      <c r="D14" s="328" t="s">
        <v>360</v>
      </c>
      <c r="E14" s="328">
        <v>1</v>
      </c>
      <c r="F14" s="328">
        <v>1</v>
      </c>
      <c r="G14" s="328">
        <v>1</v>
      </c>
      <c r="H14" s="328">
        <v>120.98056</v>
      </c>
      <c r="I14" s="328">
        <v>24.178035000000001</v>
      </c>
      <c r="J14" s="328" t="s">
        <v>354</v>
      </c>
      <c r="K14" s="328" t="s">
        <v>355</v>
      </c>
      <c r="L14" s="32" t="s">
        <v>356</v>
      </c>
      <c r="M14" s="328" t="s">
        <v>357</v>
      </c>
      <c r="N14" s="328">
        <v>1</v>
      </c>
      <c r="O14" s="328">
        <v>2</v>
      </c>
      <c r="P14" s="328">
        <v>0</v>
      </c>
      <c r="Q14" s="328">
        <v>350</v>
      </c>
      <c r="R14" s="328">
        <v>782</v>
      </c>
      <c r="S14" s="328">
        <v>0</v>
      </c>
      <c r="T14" s="328">
        <v>1</v>
      </c>
      <c r="U14" s="328">
        <v>0</v>
      </c>
      <c r="V14" s="328">
        <v>5</v>
      </c>
      <c r="W14" s="328">
        <v>0</v>
      </c>
      <c r="X14" s="328">
        <v>0</v>
      </c>
      <c r="Y14" s="328">
        <v>0</v>
      </c>
      <c r="Z14" s="328">
        <v>0</v>
      </c>
      <c r="AA14" s="328">
        <v>0</v>
      </c>
      <c r="AB14" s="328">
        <v>0</v>
      </c>
      <c r="AC14" s="328">
        <v>26</v>
      </c>
      <c r="AD14" s="328">
        <v>36</v>
      </c>
      <c r="AE14" s="328">
        <v>0</v>
      </c>
      <c r="AF14" s="328">
        <v>0</v>
      </c>
      <c r="AG14" s="328"/>
      <c r="AH14" s="328"/>
      <c r="AI14" s="328">
        <v>0</v>
      </c>
      <c r="AJ14" s="328">
        <v>0</v>
      </c>
      <c r="AK14" s="328">
        <v>0</v>
      </c>
      <c r="AL14" s="328">
        <v>0</v>
      </c>
      <c r="AM14" s="328">
        <v>0</v>
      </c>
      <c r="AN14" s="328">
        <v>0</v>
      </c>
      <c r="AO14" s="328">
        <v>0</v>
      </c>
      <c r="AP14" s="328">
        <v>0</v>
      </c>
      <c r="AQ14" s="328">
        <v>1</v>
      </c>
      <c r="AR14" s="328"/>
      <c r="AS14" s="328"/>
      <c r="AT14" s="328">
        <v>20</v>
      </c>
      <c r="AU14" s="328">
        <v>5</v>
      </c>
      <c r="AV14" s="328">
        <v>0</v>
      </c>
      <c r="AW14" s="328">
        <v>0</v>
      </c>
      <c r="AX14" s="328">
        <v>15</v>
      </c>
      <c r="AY14" s="328">
        <v>5</v>
      </c>
      <c r="AZ14" s="328">
        <v>6</v>
      </c>
      <c r="BA14" s="328">
        <v>15</v>
      </c>
      <c r="BB14" s="328"/>
      <c r="BC14" s="328"/>
      <c r="BD14" s="328"/>
      <c r="BE14" s="328">
        <v>0</v>
      </c>
      <c r="BF14" s="328">
        <v>0</v>
      </c>
      <c r="BG14" s="328">
        <v>0</v>
      </c>
      <c r="BH14" s="328">
        <v>0</v>
      </c>
      <c r="BI14" s="328">
        <v>0</v>
      </c>
      <c r="BJ14" s="328">
        <v>0</v>
      </c>
      <c r="BK14" s="328">
        <v>0</v>
      </c>
      <c r="BL14" s="328">
        <v>0</v>
      </c>
      <c r="BM14" s="328">
        <v>1</v>
      </c>
      <c r="BN14" s="328">
        <v>1</v>
      </c>
      <c r="BO14" s="328">
        <v>1</v>
      </c>
      <c r="BP14" s="328">
        <v>1</v>
      </c>
      <c r="BQ14" s="328">
        <v>0</v>
      </c>
      <c r="BR14" s="328"/>
      <c r="BS14" s="328"/>
      <c r="BT14" s="328"/>
      <c r="BU14" s="328">
        <v>3</v>
      </c>
      <c r="BV14" s="328">
        <v>120.98059600000001</v>
      </c>
      <c r="BW14" s="328">
        <v>24.178035000000001</v>
      </c>
      <c r="BX14" s="328">
        <v>1</v>
      </c>
      <c r="BY14" s="328">
        <v>120.98059600000001</v>
      </c>
      <c r="BZ14" s="328">
        <v>24.178035000000001</v>
      </c>
      <c r="CA14" s="328" t="s">
        <v>358</v>
      </c>
      <c r="CB14" s="328">
        <v>120</v>
      </c>
      <c r="CC14" s="328">
        <v>0.16</v>
      </c>
      <c r="CD14" s="328">
        <v>4.62</v>
      </c>
      <c r="CE14" s="328">
        <v>1</v>
      </c>
      <c r="CF14" s="328">
        <v>0</v>
      </c>
      <c r="CG14" s="328">
        <v>20</v>
      </c>
      <c r="CH14" s="328">
        <v>120.9896</v>
      </c>
      <c r="CI14" s="328">
        <v>24.187660000000001</v>
      </c>
      <c r="CJ14" s="85" t="s">
        <v>1378</v>
      </c>
      <c r="CK14" s="84"/>
      <c r="CL14" s="328">
        <v>1</v>
      </c>
      <c r="CM14" s="329" t="s">
        <v>1492</v>
      </c>
      <c r="CN14" s="328">
        <v>1600</v>
      </c>
      <c r="CO14" s="328">
        <v>100</v>
      </c>
      <c r="CP14" s="328">
        <v>380</v>
      </c>
      <c r="CQ14" s="328">
        <v>380</v>
      </c>
      <c r="CR14" s="328">
        <v>0</v>
      </c>
      <c r="CS14" s="328">
        <v>0</v>
      </c>
      <c r="CT14" s="328">
        <v>0</v>
      </c>
      <c r="CU14" s="328">
        <v>0</v>
      </c>
      <c r="CV14" s="83" t="s">
        <v>361</v>
      </c>
      <c r="CW14" s="83">
        <v>120.983734</v>
      </c>
      <c r="CX14" s="83">
        <v>24.181595000000002</v>
      </c>
      <c r="CY14" s="83" t="s">
        <v>361</v>
      </c>
      <c r="CZ14" s="83">
        <v>120.983734</v>
      </c>
      <c r="DA14" s="83">
        <v>24.181595000000002</v>
      </c>
      <c r="DB14" s="328">
        <v>1</v>
      </c>
      <c r="DC14" s="82" t="s">
        <v>362</v>
      </c>
      <c r="DD14" s="328">
        <v>16</v>
      </c>
      <c r="DE14" s="328"/>
      <c r="DF14" s="328"/>
      <c r="DG14" s="328">
        <v>1</v>
      </c>
      <c r="DH14" s="82" t="s">
        <v>320</v>
      </c>
      <c r="DI14" s="328">
        <v>1</v>
      </c>
      <c r="DJ14" s="328">
        <v>0</v>
      </c>
      <c r="DK14" s="328">
        <v>0</v>
      </c>
      <c r="DL14" s="328">
        <v>0</v>
      </c>
      <c r="DM14" s="328">
        <v>0</v>
      </c>
      <c r="DN14" s="328">
        <v>0</v>
      </c>
      <c r="DO14" s="328">
        <v>0</v>
      </c>
      <c r="DP14" s="328">
        <v>0</v>
      </c>
      <c r="DQ14" s="328">
        <v>2</v>
      </c>
      <c r="DR14" s="328">
        <v>0</v>
      </c>
      <c r="DS14" s="328">
        <v>0</v>
      </c>
      <c r="DT14" s="328">
        <v>0</v>
      </c>
    </row>
    <row r="15" spans="1:124" s="323" customFormat="1" ht="46.5" customHeight="1">
      <c r="A15" s="86">
        <v>12</v>
      </c>
      <c r="B15" s="328" t="s">
        <v>300</v>
      </c>
      <c r="C15" s="328" t="s">
        <v>301</v>
      </c>
      <c r="D15" s="328" t="s">
        <v>363</v>
      </c>
      <c r="E15" s="328">
        <v>1</v>
      </c>
      <c r="F15" s="328">
        <v>1</v>
      </c>
      <c r="G15" s="328">
        <v>1</v>
      </c>
      <c r="H15" s="329">
        <v>121.01863299999999</v>
      </c>
      <c r="I15" s="329">
        <v>24.208068000000001</v>
      </c>
      <c r="J15" s="328" t="s">
        <v>354</v>
      </c>
      <c r="K15" s="328" t="s">
        <v>355</v>
      </c>
      <c r="L15" s="32" t="s">
        <v>356</v>
      </c>
      <c r="M15" s="328" t="s">
        <v>357</v>
      </c>
      <c r="N15" s="328">
        <v>1</v>
      </c>
      <c r="O15" s="329">
        <v>3</v>
      </c>
      <c r="P15" s="329">
        <v>1</v>
      </c>
      <c r="Q15" s="328">
        <v>68</v>
      </c>
      <c r="R15" s="328">
        <v>128</v>
      </c>
      <c r="S15" s="328">
        <v>1</v>
      </c>
      <c r="T15" s="328">
        <v>0</v>
      </c>
      <c r="U15" s="328">
        <v>0</v>
      </c>
      <c r="V15" s="328">
        <v>2</v>
      </c>
      <c r="W15" s="328">
        <v>0</v>
      </c>
      <c r="X15" s="328">
        <v>0</v>
      </c>
      <c r="Y15" s="328">
        <v>0</v>
      </c>
      <c r="Z15" s="328">
        <v>0</v>
      </c>
      <c r="AA15" s="328">
        <v>0</v>
      </c>
      <c r="AB15" s="328">
        <v>0</v>
      </c>
      <c r="AC15" s="328">
        <v>23</v>
      </c>
      <c r="AD15" s="328">
        <v>30</v>
      </c>
      <c r="AE15" s="328">
        <v>0</v>
      </c>
      <c r="AF15" s="328">
        <v>0</v>
      </c>
      <c r="AG15" s="328"/>
      <c r="AH15" s="328"/>
      <c r="AI15" s="328">
        <v>0</v>
      </c>
      <c r="AJ15" s="328">
        <v>0</v>
      </c>
      <c r="AK15" s="328">
        <v>0</v>
      </c>
      <c r="AL15" s="328">
        <v>0</v>
      </c>
      <c r="AM15" s="328">
        <v>0</v>
      </c>
      <c r="AN15" s="328">
        <v>0</v>
      </c>
      <c r="AO15" s="328">
        <v>0</v>
      </c>
      <c r="AP15" s="328">
        <v>0</v>
      </c>
      <c r="AQ15" s="328">
        <v>1</v>
      </c>
      <c r="AR15" s="328"/>
      <c r="AS15" s="328"/>
      <c r="AT15" s="328">
        <v>20</v>
      </c>
      <c r="AU15" s="328">
        <v>5</v>
      </c>
      <c r="AV15" s="328">
        <v>0</v>
      </c>
      <c r="AW15" s="328">
        <v>0</v>
      </c>
      <c r="AX15" s="328">
        <v>15</v>
      </c>
      <c r="AY15" s="328">
        <v>5</v>
      </c>
      <c r="AZ15" s="328">
        <v>6</v>
      </c>
      <c r="BA15" s="328">
        <v>15</v>
      </c>
      <c r="BB15" s="328"/>
      <c r="BC15" s="328"/>
      <c r="BD15" s="328"/>
      <c r="BE15" s="328">
        <v>0</v>
      </c>
      <c r="BF15" s="328">
        <v>0</v>
      </c>
      <c r="BG15" s="328">
        <v>0</v>
      </c>
      <c r="BH15" s="328">
        <v>0</v>
      </c>
      <c r="BI15" s="328">
        <v>0</v>
      </c>
      <c r="BJ15" s="328">
        <v>0</v>
      </c>
      <c r="BK15" s="328">
        <v>0</v>
      </c>
      <c r="BL15" s="328">
        <v>0</v>
      </c>
      <c r="BM15" s="328">
        <v>1</v>
      </c>
      <c r="BN15" s="328">
        <v>1</v>
      </c>
      <c r="BO15" s="328">
        <v>1</v>
      </c>
      <c r="BP15" s="328">
        <v>1</v>
      </c>
      <c r="BQ15" s="328">
        <v>0</v>
      </c>
      <c r="BR15" s="328"/>
      <c r="BS15" s="328"/>
      <c r="BT15" s="328"/>
      <c r="BU15" s="328">
        <v>3</v>
      </c>
      <c r="BV15" s="328">
        <v>120.98059600000001</v>
      </c>
      <c r="BW15" s="328">
        <v>24.178035000000001</v>
      </c>
      <c r="BX15" s="328">
        <v>1</v>
      </c>
      <c r="BY15" s="328">
        <v>120.98059600000001</v>
      </c>
      <c r="BZ15" s="328">
        <v>24.178035000000001</v>
      </c>
      <c r="CA15" s="328" t="s">
        <v>358</v>
      </c>
      <c r="CB15" s="328">
        <v>120</v>
      </c>
      <c r="CC15" s="328">
        <v>2.4</v>
      </c>
      <c r="CD15" s="328">
        <v>60</v>
      </c>
      <c r="CE15" s="328">
        <v>1</v>
      </c>
      <c r="CF15" s="328">
        <v>0</v>
      </c>
      <c r="CG15" s="328">
        <v>12</v>
      </c>
      <c r="CH15" s="328">
        <v>120.9896</v>
      </c>
      <c r="CI15" s="328">
        <v>24.187660000000001</v>
      </c>
      <c r="CJ15" s="85" t="s">
        <v>1378</v>
      </c>
      <c r="CK15" s="84"/>
      <c r="CL15" s="328">
        <v>1</v>
      </c>
      <c r="CM15" s="329" t="s">
        <v>1492</v>
      </c>
      <c r="CN15" s="328">
        <v>1000</v>
      </c>
      <c r="CO15" s="328">
        <v>38</v>
      </c>
      <c r="CP15" s="328">
        <v>330</v>
      </c>
      <c r="CQ15" s="328">
        <v>120</v>
      </c>
      <c r="CR15" s="328">
        <v>0</v>
      </c>
      <c r="CS15" s="328">
        <v>0</v>
      </c>
      <c r="CT15" s="328">
        <v>0</v>
      </c>
      <c r="CU15" s="328">
        <v>0</v>
      </c>
      <c r="CV15" s="83" t="s">
        <v>358</v>
      </c>
      <c r="CW15" s="83">
        <v>120.9896</v>
      </c>
      <c r="CX15" s="83">
        <v>24.187660000000001</v>
      </c>
      <c r="CY15" s="83" t="s">
        <v>358</v>
      </c>
      <c r="CZ15" s="83">
        <v>120.9896</v>
      </c>
      <c r="DA15" s="83">
        <v>24.187660000000001</v>
      </c>
      <c r="DB15" s="328">
        <v>1</v>
      </c>
      <c r="DC15" s="82" t="s">
        <v>364</v>
      </c>
      <c r="DD15" s="328">
        <v>9</v>
      </c>
      <c r="DE15" s="328"/>
      <c r="DF15" s="328"/>
      <c r="DG15" s="328">
        <v>1</v>
      </c>
      <c r="DH15" s="82" t="s">
        <v>320</v>
      </c>
      <c r="DI15" s="328">
        <v>1</v>
      </c>
      <c r="DJ15" s="328">
        <v>0</v>
      </c>
      <c r="DK15" s="328">
        <v>0</v>
      </c>
      <c r="DL15" s="328">
        <v>0</v>
      </c>
      <c r="DM15" s="328">
        <v>0</v>
      </c>
      <c r="DN15" s="328">
        <v>0</v>
      </c>
      <c r="DO15" s="328">
        <v>0</v>
      </c>
      <c r="DP15" s="328">
        <v>0</v>
      </c>
      <c r="DQ15" s="328">
        <v>2</v>
      </c>
      <c r="DR15" s="328">
        <v>0</v>
      </c>
      <c r="DS15" s="328">
        <v>0</v>
      </c>
      <c r="DT15" s="328">
        <v>0</v>
      </c>
    </row>
    <row r="16" spans="1:124" s="18" customFormat="1" ht="67.5">
      <c r="A16" s="86">
        <v>13</v>
      </c>
      <c r="B16" s="328" t="s">
        <v>300</v>
      </c>
      <c r="C16" s="328" t="s">
        <v>301</v>
      </c>
      <c r="D16" s="328" t="s">
        <v>365</v>
      </c>
      <c r="E16" s="328">
        <v>1</v>
      </c>
      <c r="F16" s="328">
        <v>1</v>
      </c>
      <c r="G16" s="328">
        <v>1</v>
      </c>
      <c r="H16" s="329">
        <v>121.006533</v>
      </c>
      <c r="I16" s="329">
        <v>24.202971000000002</v>
      </c>
      <c r="J16" s="328" t="s">
        <v>354</v>
      </c>
      <c r="K16" s="328" t="s">
        <v>355</v>
      </c>
      <c r="L16" s="32" t="s">
        <v>356</v>
      </c>
      <c r="M16" s="328" t="s">
        <v>357</v>
      </c>
      <c r="N16" s="328">
        <v>1</v>
      </c>
      <c r="O16" s="329">
        <v>3</v>
      </c>
      <c r="P16" s="329">
        <v>1</v>
      </c>
      <c r="Q16" s="328">
        <v>93</v>
      </c>
      <c r="R16" s="328">
        <v>224</v>
      </c>
      <c r="S16" s="328">
        <v>1</v>
      </c>
      <c r="T16" s="328">
        <v>0</v>
      </c>
      <c r="U16" s="328">
        <v>0</v>
      </c>
      <c r="V16" s="328">
        <v>2</v>
      </c>
      <c r="W16" s="328">
        <v>0</v>
      </c>
      <c r="X16" s="328">
        <v>0</v>
      </c>
      <c r="Y16" s="328">
        <v>0</v>
      </c>
      <c r="Z16" s="328">
        <v>0</v>
      </c>
      <c r="AA16" s="328">
        <v>0</v>
      </c>
      <c r="AB16" s="328">
        <v>0</v>
      </c>
      <c r="AC16" s="328">
        <v>16</v>
      </c>
      <c r="AD16" s="328">
        <v>24</v>
      </c>
      <c r="AE16" s="328">
        <v>0</v>
      </c>
      <c r="AF16" s="328">
        <v>0</v>
      </c>
      <c r="AG16" s="328"/>
      <c r="AH16" s="328"/>
      <c r="AI16" s="328">
        <v>0</v>
      </c>
      <c r="AJ16" s="328">
        <v>0</v>
      </c>
      <c r="AK16" s="328">
        <v>0</v>
      </c>
      <c r="AL16" s="328">
        <v>0</v>
      </c>
      <c r="AM16" s="328">
        <v>0</v>
      </c>
      <c r="AN16" s="328">
        <v>0</v>
      </c>
      <c r="AO16" s="328">
        <v>0</v>
      </c>
      <c r="AP16" s="328">
        <v>0</v>
      </c>
      <c r="AQ16" s="328">
        <v>1</v>
      </c>
      <c r="AR16" s="328"/>
      <c r="AS16" s="328"/>
      <c r="AT16" s="328">
        <v>20</v>
      </c>
      <c r="AU16" s="328">
        <v>5</v>
      </c>
      <c r="AV16" s="328">
        <v>0</v>
      </c>
      <c r="AW16" s="328">
        <v>0</v>
      </c>
      <c r="AX16" s="328">
        <v>15</v>
      </c>
      <c r="AY16" s="328">
        <v>5</v>
      </c>
      <c r="AZ16" s="328">
        <v>6</v>
      </c>
      <c r="BA16" s="328">
        <v>15</v>
      </c>
      <c r="BB16" s="328"/>
      <c r="BC16" s="328"/>
      <c r="BD16" s="328"/>
      <c r="BE16" s="328">
        <v>0</v>
      </c>
      <c r="BF16" s="328">
        <v>0</v>
      </c>
      <c r="BG16" s="328">
        <v>0</v>
      </c>
      <c r="BH16" s="328">
        <v>0</v>
      </c>
      <c r="BI16" s="328">
        <v>0</v>
      </c>
      <c r="BJ16" s="328">
        <v>0</v>
      </c>
      <c r="BK16" s="328">
        <v>0</v>
      </c>
      <c r="BL16" s="328">
        <v>0</v>
      </c>
      <c r="BM16" s="328">
        <v>1</v>
      </c>
      <c r="BN16" s="328">
        <v>1</v>
      </c>
      <c r="BO16" s="328">
        <v>1</v>
      </c>
      <c r="BP16" s="328">
        <v>1</v>
      </c>
      <c r="BQ16" s="328">
        <v>0</v>
      </c>
      <c r="BR16" s="328"/>
      <c r="BS16" s="328"/>
      <c r="BT16" s="328"/>
      <c r="BU16" s="328">
        <v>3</v>
      </c>
      <c r="BV16" s="328">
        <v>120.98059600000001</v>
      </c>
      <c r="BW16" s="328">
        <v>24.178035000000001</v>
      </c>
      <c r="BX16" s="328">
        <v>1</v>
      </c>
      <c r="BY16" s="328">
        <v>120.98059600000001</v>
      </c>
      <c r="BZ16" s="328">
        <v>24.178035000000001</v>
      </c>
      <c r="CA16" s="328" t="s">
        <v>358</v>
      </c>
      <c r="CB16" s="328">
        <v>120</v>
      </c>
      <c r="CC16" s="328">
        <v>4</v>
      </c>
      <c r="CD16" s="328">
        <v>60</v>
      </c>
      <c r="CE16" s="328">
        <v>1</v>
      </c>
      <c r="CF16" s="328">
        <v>0</v>
      </c>
      <c r="CG16" s="328">
        <v>15</v>
      </c>
      <c r="CH16" s="328">
        <v>120.9896</v>
      </c>
      <c r="CI16" s="328">
        <v>24.187660000000001</v>
      </c>
      <c r="CJ16" s="85" t="s">
        <v>1378</v>
      </c>
      <c r="CK16" s="84"/>
      <c r="CL16" s="328">
        <v>1</v>
      </c>
      <c r="CM16" s="329" t="s">
        <v>1492</v>
      </c>
      <c r="CN16" s="328">
        <v>1000</v>
      </c>
      <c r="CO16" s="328">
        <v>25</v>
      </c>
      <c r="CP16" s="328">
        <v>330</v>
      </c>
      <c r="CQ16" s="328">
        <v>120</v>
      </c>
      <c r="CR16" s="328">
        <v>0</v>
      </c>
      <c r="CS16" s="328">
        <v>0</v>
      </c>
      <c r="CT16" s="328">
        <v>0</v>
      </c>
      <c r="CU16" s="328">
        <v>0</v>
      </c>
      <c r="CV16" s="83" t="s">
        <v>358</v>
      </c>
      <c r="CW16" s="83">
        <v>120.9896</v>
      </c>
      <c r="CX16" s="83">
        <v>24.187660000000001</v>
      </c>
      <c r="CY16" s="83" t="s">
        <v>358</v>
      </c>
      <c r="CZ16" s="83">
        <v>120.9896</v>
      </c>
      <c r="DA16" s="83">
        <v>24.187660000000001</v>
      </c>
      <c r="DB16" s="328">
        <v>1</v>
      </c>
      <c r="DC16" s="82" t="s">
        <v>366</v>
      </c>
      <c r="DD16" s="328">
        <v>8</v>
      </c>
      <c r="DE16" s="328"/>
      <c r="DF16" s="328"/>
      <c r="DG16" s="328">
        <v>1</v>
      </c>
      <c r="DH16" s="82" t="s">
        <v>320</v>
      </c>
      <c r="DI16" s="328">
        <v>1</v>
      </c>
      <c r="DJ16" s="328">
        <v>0</v>
      </c>
      <c r="DK16" s="328">
        <v>0</v>
      </c>
      <c r="DL16" s="328">
        <v>0</v>
      </c>
      <c r="DM16" s="328">
        <v>0</v>
      </c>
      <c r="DN16" s="328">
        <v>0</v>
      </c>
      <c r="DO16" s="328">
        <v>0</v>
      </c>
      <c r="DP16" s="328">
        <v>0</v>
      </c>
      <c r="DQ16" s="328">
        <v>2</v>
      </c>
      <c r="DR16" s="328">
        <v>0</v>
      </c>
      <c r="DS16" s="328">
        <v>0</v>
      </c>
      <c r="DT16" s="328">
        <v>0</v>
      </c>
    </row>
    <row r="17" spans="1:124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</row>
    <row r="18" spans="1:124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 t="s">
        <v>1374</v>
      </c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</row>
  </sheetData>
  <mergeCells count="54">
    <mergeCell ref="DG2:DH2"/>
    <mergeCell ref="DI2:DQ2"/>
    <mergeCell ref="CJ2:CK2"/>
    <mergeCell ref="CL2:CL3"/>
    <mergeCell ref="CN2:CU2"/>
    <mergeCell ref="CV2:CX2"/>
    <mergeCell ref="CY2:DA2"/>
    <mergeCell ref="DB2:DF2"/>
    <mergeCell ref="BW2:BW3"/>
    <mergeCell ref="BX2:BX3"/>
    <mergeCell ref="BY2:BY3"/>
    <mergeCell ref="BZ2:BZ3"/>
    <mergeCell ref="CA2:CI2"/>
    <mergeCell ref="BR2:BR3"/>
    <mergeCell ref="BS2:BS3"/>
    <mergeCell ref="BT2:BT3"/>
    <mergeCell ref="BU2:BU3"/>
    <mergeCell ref="BV2:BV3"/>
    <mergeCell ref="BC2:BC3"/>
    <mergeCell ref="BD2:BD3"/>
    <mergeCell ref="BE2:BL2"/>
    <mergeCell ref="BM2:BN2"/>
    <mergeCell ref="BQ2:BQ3"/>
    <mergeCell ref="AQ2:AQ3"/>
    <mergeCell ref="AR2:AR3"/>
    <mergeCell ref="AS2:AS3"/>
    <mergeCell ref="AT2:BA2"/>
    <mergeCell ref="BB2:BB3"/>
    <mergeCell ref="AE2:AE3"/>
    <mergeCell ref="AF2:AF3"/>
    <mergeCell ref="AG2:AG3"/>
    <mergeCell ref="AH2:AH3"/>
    <mergeCell ref="AI2:AP2"/>
    <mergeCell ref="R2:R3"/>
    <mergeCell ref="S2:U2"/>
    <mergeCell ref="V2:AB2"/>
    <mergeCell ref="AC2:AC3"/>
    <mergeCell ref="AD2:AD3"/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</mergeCells>
  <phoneticPr fontId="29" type="noConversion"/>
  <pageMargins left="0.70000000000000007" right="0.70000000000000007" top="0.75" bottom="0.75" header="0.30000000000000004" footer="0.30000000000000004"/>
  <pageSetup paperSize="0" scale="83" fitToWidth="0" fitToHeight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F27"/>
  <sheetViews>
    <sheetView topLeftCell="BK1" zoomScale="70" zoomScaleNormal="70" workbookViewId="0">
      <selection activeCell="CE4" sqref="CE4:CE27"/>
    </sheetView>
  </sheetViews>
  <sheetFormatPr defaultRowHeight="16.5"/>
  <cols>
    <col min="1" max="4" width="9" customWidth="1"/>
    <col min="5" max="7" width="9.125" customWidth="1"/>
    <col min="8" max="8" width="11.625" customWidth="1"/>
    <col min="9" max="9" width="10.5" customWidth="1"/>
    <col min="10" max="13" width="9" customWidth="1"/>
    <col min="14" max="24" width="9.125" customWidth="1"/>
    <col min="25" max="27" width="9" customWidth="1"/>
    <col min="28" max="32" width="9.125" customWidth="1"/>
    <col min="33" max="33" width="11.625" customWidth="1"/>
    <col min="34" max="34" width="10.5" customWidth="1"/>
    <col min="35" max="39" width="9.125" customWidth="1"/>
    <col min="40" max="42" width="9" customWidth="1"/>
    <col min="43" max="43" width="9.125" customWidth="1"/>
    <col min="44" max="44" width="11.625" customWidth="1"/>
    <col min="45" max="45" width="10.5" customWidth="1"/>
    <col min="46" max="54" width="9.125" customWidth="1"/>
    <col min="55" max="64" width="9" customWidth="1"/>
    <col min="65" max="69" width="9.125" customWidth="1"/>
    <col min="70" max="70" width="10.625" customWidth="1"/>
    <col min="71" max="71" width="11.625" customWidth="1"/>
    <col min="72" max="72" width="10.5" customWidth="1"/>
    <col min="73" max="73" width="9.125" customWidth="1"/>
    <col min="74" max="74" width="11.625" customWidth="1"/>
    <col min="75" max="75" width="10.5" customWidth="1"/>
    <col min="76" max="76" width="9.125" customWidth="1"/>
    <col min="77" max="77" width="11.625" customWidth="1"/>
    <col min="78" max="78" width="10.5" customWidth="1"/>
    <col min="79" max="79" width="9" customWidth="1"/>
    <col min="80" max="80" width="9.125" customWidth="1"/>
    <col min="81" max="81" width="12.75" customWidth="1"/>
    <col min="82" max="82" width="16.375" customWidth="1"/>
    <col min="83" max="85" width="9.125" customWidth="1"/>
    <col min="86" max="86" width="11.625" customWidth="1"/>
    <col min="87" max="89" width="10.5" customWidth="1"/>
    <col min="90" max="95" width="9.125" customWidth="1"/>
    <col min="96" max="100" width="9" customWidth="1"/>
    <col min="101" max="101" width="12.75" customWidth="1"/>
    <col min="102" max="102" width="11.625" customWidth="1"/>
    <col min="103" max="103" width="9" customWidth="1"/>
    <col min="104" max="104" width="12.75" customWidth="1"/>
    <col min="105" max="105" width="11.625" customWidth="1"/>
    <col min="106" max="106" width="9.125" customWidth="1"/>
    <col min="107" max="107" width="9" customWidth="1"/>
    <col min="108" max="108" width="9.125" customWidth="1"/>
    <col min="109" max="110" width="9" customWidth="1"/>
    <col min="111" max="111" width="9.125" customWidth="1"/>
    <col min="112" max="112" width="9" customWidth="1"/>
    <col min="113" max="121" width="9.125" customWidth="1"/>
    <col min="122" max="122" width="9" customWidth="1"/>
  </cols>
  <sheetData>
    <row r="1" spans="1:124" s="9" customFormat="1" ht="37.5" customHeight="1">
      <c r="A1" s="745" t="s">
        <v>1404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</row>
    <row r="2" spans="1:124" s="9" customFormat="1" ht="89.25" customHeight="1">
      <c r="A2" s="746" t="s">
        <v>1506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274" t="s">
        <v>22</v>
      </c>
      <c r="BP2" s="274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3"/>
      <c r="DF2" s="743"/>
      <c r="DG2" s="743" t="s">
        <v>39</v>
      </c>
      <c r="DH2" s="743"/>
      <c r="DI2" s="743" t="s">
        <v>40</v>
      </c>
      <c r="DJ2" s="743"/>
      <c r="DK2" s="743"/>
      <c r="DL2" s="743"/>
      <c r="DM2" s="743"/>
      <c r="DN2" s="743"/>
      <c r="DO2" s="743"/>
      <c r="DP2" s="743"/>
      <c r="DQ2" s="743"/>
      <c r="DR2" s="88"/>
      <c r="DS2" s="88"/>
      <c r="DT2" s="88"/>
    </row>
    <row r="3" spans="1:124" s="9" customFormat="1" ht="85.5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271" t="s">
        <v>52</v>
      </c>
      <c r="AJ3" s="271" t="s">
        <v>53</v>
      </c>
      <c r="AK3" s="271" t="s">
        <v>54</v>
      </c>
      <c r="AL3" s="271" t="s">
        <v>55</v>
      </c>
      <c r="AM3" s="271" t="s">
        <v>56</v>
      </c>
      <c r="AN3" s="271" t="s">
        <v>50</v>
      </c>
      <c r="AO3" s="271" t="s">
        <v>50</v>
      </c>
      <c r="AP3" s="271" t="s">
        <v>50</v>
      </c>
      <c r="AQ3" s="747"/>
      <c r="AR3" s="749"/>
      <c r="AS3" s="749"/>
      <c r="AT3" s="271" t="s">
        <v>52</v>
      </c>
      <c r="AU3" s="271" t="s">
        <v>53</v>
      </c>
      <c r="AV3" s="271" t="s">
        <v>54</v>
      </c>
      <c r="AW3" s="271" t="s">
        <v>55</v>
      </c>
      <c r="AX3" s="271" t="s">
        <v>56</v>
      </c>
      <c r="AY3" s="271" t="s">
        <v>50</v>
      </c>
      <c r="AZ3" s="271" t="s">
        <v>50</v>
      </c>
      <c r="BA3" s="271" t="s">
        <v>50</v>
      </c>
      <c r="BB3" s="747"/>
      <c r="BC3" s="749"/>
      <c r="BD3" s="749"/>
      <c r="BE3" s="271" t="s">
        <v>52</v>
      </c>
      <c r="BF3" s="271" t="s">
        <v>53</v>
      </c>
      <c r="BG3" s="271" t="s">
        <v>54</v>
      </c>
      <c r="BH3" s="271" t="s">
        <v>55</v>
      </c>
      <c r="BI3" s="271" t="s">
        <v>56</v>
      </c>
      <c r="BJ3" s="271" t="s">
        <v>50</v>
      </c>
      <c r="BK3" s="271" t="s">
        <v>50</v>
      </c>
      <c r="BL3" s="271" t="s">
        <v>50</v>
      </c>
      <c r="BM3" s="272" t="s">
        <v>57</v>
      </c>
      <c r="BN3" s="272" t="s">
        <v>58</v>
      </c>
      <c r="BO3" s="272" t="s">
        <v>59</v>
      </c>
      <c r="BP3" s="272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273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274" t="s">
        <v>1387</v>
      </c>
      <c r="DC3" s="274" t="s">
        <v>77</v>
      </c>
      <c r="DD3" s="274" t="s">
        <v>78</v>
      </c>
      <c r="DE3" s="274" t="s">
        <v>79</v>
      </c>
      <c r="DF3" s="274" t="s">
        <v>80</v>
      </c>
      <c r="DG3" s="274" t="s">
        <v>1386</v>
      </c>
      <c r="DH3" s="274" t="s">
        <v>81</v>
      </c>
      <c r="DI3" s="274" t="s">
        <v>1385</v>
      </c>
      <c r="DJ3" s="274" t="s">
        <v>82</v>
      </c>
      <c r="DK3" s="274" t="s">
        <v>83</v>
      </c>
      <c r="DL3" s="274" t="s">
        <v>84</v>
      </c>
      <c r="DM3" s="274" t="s">
        <v>85</v>
      </c>
      <c r="DN3" s="274" t="s">
        <v>86</v>
      </c>
      <c r="DO3" s="274" t="s">
        <v>87</v>
      </c>
      <c r="DP3" s="274" t="s">
        <v>88</v>
      </c>
      <c r="DQ3" s="274" t="s">
        <v>89</v>
      </c>
      <c r="DR3" s="274" t="s">
        <v>72</v>
      </c>
      <c r="DS3" s="274" t="s">
        <v>72</v>
      </c>
      <c r="DT3" s="274" t="s">
        <v>72</v>
      </c>
    </row>
    <row r="4" spans="1:124" s="18" customFormat="1" ht="85.5" customHeight="1">
      <c r="A4" s="289">
        <v>1</v>
      </c>
      <c r="B4" s="350" t="s">
        <v>367</v>
      </c>
      <c r="C4" s="350" t="s">
        <v>368</v>
      </c>
      <c r="D4" s="350" t="s">
        <v>1751</v>
      </c>
      <c r="E4" s="351">
        <v>0</v>
      </c>
      <c r="F4" s="351">
        <v>0</v>
      </c>
      <c r="G4" s="351">
        <v>1</v>
      </c>
      <c r="H4" s="351">
        <v>120.743487</v>
      </c>
      <c r="I4" s="351">
        <v>23.720756999999999</v>
      </c>
      <c r="J4" s="351" t="s">
        <v>369</v>
      </c>
      <c r="K4" s="351" t="s">
        <v>370</v>
      </c>
      <c r="L4" s="351" t="s">
        <v>371</v>
      </c>
      <c r="M4" s="351" t="s">
        <v>372</v>
      </c>
      <c r="N4" s="351">
        <v>1</v>
      </c>
      <c r="O4" s="351">
        <v>2.5</v>
      </c>
      <c r="P4" s="351">
        <v>0</v>
      </c>
      <c r="Q4" s="352">
        <v>10</v>
      </c>
      <c r="R4" s="352">
        <v>20</v>
      </c>
      <c r="S4" s="351">
        <v>1</v>
      </c>
      <c r="T4" s="351">
        <v>0</v>
      </c>
      <c r="U4" s="351">
        <v>0</v>
      </c>
      <c r="V4" s="351">
        <v>11</v>
      </c>
      <c r="W4" s="351">
        <v>0</v>
      </c>
      <c r="X4" s="351">
        <v>0</v>
      </c>
      <c r="Y4" s="351"/>
      <c r="Z4" s="351"/>
      <c r="AA4" s="351"/>
      <c r="AB4" s="351">
        <v>0</v>
      </c>
      <c r="AC4" s="352">
        <v>10</v>
      </c>
      <c r="AD4" s="352">
        <v>20</v>
      </c>
      <c r="AE4" s="351">
        <v>1</v>
      </c>
      <c r="AF4" s="351">
        <v>0</v>
      </c>
      <c r="AG4" s="351"/>
      <c r="AH4" s="351"/>
      <c r="AI4" s="351"/>
      <c r="AJ4" s="351"/>
      <c r="AK4" s="351"/>
      <c r="AL4" s="351"/>
      <c r="AM4" s="351"/>
      <c r="AN4" s="351"/>
      <c r="AO4" s="351"/>
      <c r="AP4" s="351"/>
      <c r="AQ4" s="351">
        <v>1</v>
      </c>
      <c r="AR4" s="351">
        <v>120.743487</v>
      </c>
      <c r="AS4" s="351">
        <v>23.720756999999999</v>
      </c>
      <c r="AT4" s="351">
        <v>1</v>
      </c>
      <c r="AU4" s="351">
        <v>1</v>
      </c>
      <c r="AV4" s="351">
        <v>1</v>
      </c>
      <c r="AW4" s="351">
        <v>1</v>
      </c>
      <c r="AX4" s="351">
        <v>1</v>
      </c>
      <c r="AY4" s="351"/>
      <c r="AZ4" s="351"/>
      <c r="BA4" s="351"/>
      <c r="BB4" s="351"/>
      <c r="BC4" s="351"/>
      <c r="BD4" s="351"/>
      <c r="BE4" s="351"/>
      <c r="BF4" s="351"/>
      <c r="BG4" s="351"/>
      <c r="BH4" s="351"/>
      <c r="BI4" s="351"/>
      <c r="BJ4" s="351"/>
      <c r="BK4" s="351"/>
      <c r="BL4" s="351"/>
      <c r="BM4" s="351">
        <v>1</v>
      </c>
      <c r="BN4" s="351">
        <v>1</v>
      </c>
      <c r="BO4" s="351">
        <v>1</v>
      </c>
      <c r="BP4" s="352">
        <v>1</v>
      </c>
      <c r="BQ4" s="352">
        <v>1</v>
      </c>
      <c r="BR4" s="353" t="s">
        <v>1552</v>
      </c>
      <c r="BS4" s="352">
        <v>120.73904</v>
      </c>
      <c r="BT4" s="352">
        <v>23.73038</v>
      </c>
      <c r="BU4" s="351">
        <v>0</v>
      </c>
      <c r="BV4" s="351"/>
      <c r="BW4" s="351"/>
      <c r="BX4" s="351">
        <v>0</v>
      </c>
      <c r="BY4" s="351"/>
      <c r="BZ4" s="225"/>
      <c r="CA4" s="225" t="s">
        <v>373</v>
      </c>
      <c r="CB4" s="351">
        <v>200</v>
      </c>
      <c r="CC4" s="351" t="s">
        <v>1752</v>
      </c>
      <c r="CD4" s="351" t="s">
        <v>1753</v>
      </c>
      <c r="CE4" s="351">
        <v>1</v>
      </c>
      <c r="CF4" s="351">
        <v>0</v>
      </c>
      <c r="CG4" s="351">
        <v>0</v>
      </c>
      <c r="CH4" s="225">
        <v>120.74993569999999</v>
      </c>
      <c r="CI4" s="225">
        <v>23.731672400000001</v>
      </c>
      <c r="CJ4" s="85" t="s">
        <v>1378</v>
      </c>
      <c r="CK4" s="85"/>
      <c r="CL4" s="351">
        <v>1</v>
      </c>
      <c r="CM4" s="354" t="s">
        <v>1378</v>
      </c>
      <c r="CN4" s="353">
        <v>700</v>
      </c>
      <c r="CO4" s="352">
        <v>96</v>
      </c>
      <c r="CP4" s="351">
        <v>0</v>
      </c>
      <c r="CQ4" s="352">
        <v>192</v>
      </c>
      <c r="CR4" s="351"/>
      <c r="CS4" s="351"/>
      <c r="CT4" s="351"/>
      <c r="CU4" s="351"/>
      <c r="CV4" s="355" t="s">
        <v>374</v>
      </c>
      <c r="CW4" s="351">
        <v>120.75467</v>
      </c>
      <c r="CX4" s="351">
        <v>23.727754000000001</v>
      </c>
      <c r="CY4" s="355" t="s">
        <v>374</v>
      </c>
      <c r="CZ4" s="351">
        <v>120.75467</v>
      </c>
      <c r="DA4" s="351">
        <v>23.727754000000001</v>
      </c>
      <c r="DB4" s="351">
        <v>0</v>
      </c>
      <c r="DC4" s="351"/>
      <c r="DD4" s="351"/>
      <c r="DE4" s="351"/>
      <c r="DF4" s="351"/>
      <c r="DG4" s="351">
        <v>0</v>
      </c>
      <c r="DH4" s="351"/>
      <c r="DI4" s="99">
        <v>1</v>
      </c>
      <c r="DJ4" s="99">
        <v>2</v>
      </c>
      <c r="DK4" s="99">
        <v>0</v>
      </c>
      <c r="DL4" s="99">
        <v>1</v>
      </c>
      <c r="DM4" s="99">
        <v>0</v>
      </c>
      <c r="DN4" s="99">
        <v>0</v>
      </c>
      <c r="DO4" s="99">
        <v>1</v>
      </c>
      <c r="DP4" s="99">
        <v>0</v>
      </c>
      <c r="DQ4" s="99">
        <v>3</v>
      </c>
      <c r="DR4" s="99"/>
      <c r="DS4" s="292"/>
      <c r="DT4" s="292"/>
    </row>
    <row r="5" spans="1:124" s="18" customFormat="1" ht="81">
      <c r="A5" s="286">
        <v>2</v>
      </c>
      <c r="B5" s="297" t="s">
        <v>367</v>
      </c>
      <c r="C5" s="297" t="s">
        <v>375</v>
      </c>
      <c r="D5" s="297" t="s">
        <v>1551</v>
      </c>
      <c r="E5" s="297">
        <v>0</v>
      </c>
      <c r="F5" s="297">
        <v>1</v>
      </c>
      <c r="G5" s="297">
        <v>1</v>
      </c>
      <c r="H5" s="297">
        <v>120.857457</v>
      </c>
      <c r="I5" s="297">
        <v>23.741717000000001</v>
      </c>
      <c r="J5" s="297" t="s">
        <v>1550</v>
      </c>
      <c r="K5" s="297" t="s">
        <v>1549</v>
      </c>
      <c r="L5" s="356" t="s">
        <v>1548</v>
      </c>
      <c r="M5" s="297" t="s">
        <v>1547</v>
      </c>
      <c r="N5" s="297">
        <v>1</v>
      </c>
      <c r="O5" s="297">
        <v>1</v>
      </c>
      <c r="P5" s="297">
        <v>0</v>
      </c>
      <c r="Q5" s="297">
        <v>83</v>
      </c>
      <c r="R5" s="297">
        <v>360</v>
      </c>
      <c r="S5" s="297">
        <v>0</v>
      </c>
      <c r="T5" s="297">
        <v>0</v>
      </c>
      <c r="U5" s="297">
        <v>0</v>
      </c>
      <c r="V5" s="297">
        <v>57</v>
      </c>
      <c r="W5" s="297">
        <v>33</v>
      </c>
      <c r="X5" s="297">
        <v>4</v>
      </c>
      <c r="Y5" s="297"/>
      <c r="Z5" s="297"/>
      <c r="AA5" s="297"/>
      <c r="AB5" s="297">
        <v>0</v>
      </c>
      <c r="AC5" s="297">
        <v>16</v>
      </c>
      <c r="AD5" s="297">
        <v>42</v>
      </c>
      <c r="AE5" s="297">
        <v>1</v>
      </c>
      <c r="AF5" s="297">
        <v>1</v>
      </c>
      <c r="AG5" s="297">
        <v>120.857457</v>
      </c>
      <c r="AH5" s="297">
        <v>23.741717000000001</v>
      </c>
      <c r="AI5" s="297">
        <v>1</v>
      </c>
      <c r="AJ5" s="297">
        <v>1</v>
      </c>
      <c r="AK5" s="297">
        <v>1</v>
      </c>
      <c r="AL5" s="297">
        <v>1</v>
      </c>
      <c r="AM5" s="297">
        <v>0</v>
      </c>
      <c r="AN5" s="297"/>
      <c r="AO5" s="297"/>
      <c r="AP5" s="297"/>
      <c r="AQ5" s="297">
        <v>1</v>
      </c>
      <c r="AR5" s="297">
        <v>120.857457</v>
      </c>
      <c r="AS5" s="297">
        <v>23.741717000000001</v>
      </c>
      <c r="AT5" s="297">
        <v>1</v>
      </c>
      <c r="AU5" s="297">
        <v>1</v>
      </c>
      <c r="AV5" s="297">
        <v>1</v>
      </c>
      <c r="AW5" s="297">
        <v>1</v>
      </c>
      <c r="AX5" s="297">
        <v>0</v>
      </c>
      <c r="AY5" s="297"/>
      <c r="AZ5" s="297"/>
      <c r="BA5" s="297"/>
      <c r="BB5" s="297"/>
      <c r="BC5" s="297"/>
      <c r="BD5" s="297"/>
      <c r="BE5" s="297"/>
      <c r="BF5" s="297"/>
      <c r="BG5" s="297"/>
      <c r="BH5" s="297"/>
      <c r="BI5" s="297"/>
      <c r="BJ5" s="297"/>
      <c r="BK5" s="297"/>
      <c r="BL5" s="297"/>
      <c r="BM5" s="297">
        <v>1</v>
      </c>
      <c r="BN5" s="297">
        <v>1</v>
      </c>
      <c r="BO5" s="297">
        <v>1</v>
      </c>
      <c r="BP5" s="297">
        <v>0</v>
      </c>
      <c r="BQ5" s="297">
        <v>0</v>
      </c>
      <c r="BR5" s="297"/>
      <c r="BS5" s="297"/>
      <c r="BT5" s="297"/>
      <c r="BU5" s="297">
        <v>0</v>
      </c>
      <c r="BV5" s="297"/>
      <c r="BW5" s="297"/>
      <c r="BX5" s="297"/>
      <c r="BY5" s="297"/>
      <c r="BZ5" s="297"/>
      <c r="CA5" s="297" t="s">
        <v>1546</v>
      </c>
      <c r="CB5" s="297">
        <v>200</v>
      </c>
      <c r="CC5" s="297">
        <v>0.55555555555555558</v>
      </c>
      <c r="CD5" s="357">
        <v>4.7619047619047619</v>
      </c>
      <c r="CE5" s="358">
        <v>1</v>
      </c>
      <c r="CF5" s="297">
        <v>0</v>
      </c>
      <c r="CG5" s="297">
        <v>0</v>
      </c>
      <c r="CH5" s="297">
        <v>120.85</v>
      </c>
      <c r="CI5" s="297">
        <v>23.731999999999999</v>
      </c>
      <c r="CJ5" s="97" t="s">
        <v>1378</v>
      </c>
      <c r="CK5" s="98"/>
      <c r="CL5" s="358">
        <v>1</v>
      </c>
      <c r="CM5" s="97" t="s">
        <v>1378</v>
      </c>
      <c r="CN5" s="96">
        <v>2172.8000000000002</v>
      </c>
      <c r="CO5" s="358">
        <v>531</v>
      </c>
      <c r="CP5" s="358">
        <v>180</v>
      </c>
      <c r="CQ5" s="358">
        <v>360</v>
      </c>
      <c r="CR5" s="358" t="s">
        <v>1754</v>
      </c>
      <c r="CS5" s="358"/>
      <c r="CT5" s="358"/>
      <c r="CU5" s="358"/>
      <c r="CV5" s="297" t="s">
        <v>376</v>
      </c>
      <c r="CW5" s="297">
        <v>120.85549899999999</v>
      </c>
      <c r="CX5" s="297">
        <v>23.737171</v>
      </c>
      <c r="CY5" s="297" t="s">
        <v>376</v>
      </c>
      <c r="CZ5" s="297">
        <v>120.85549899999999</v>
      </c>
      <c r="DA5" s="297">
        <v>23.737171</v>
      </c>
      <c r="DB5" s="297">
        <v>1</v>
      </c>
      <c r="DC5" s="297" t="s">
        <v>377</v>
      </c>
      <c r="DD5" s="297">
        <v>30</v>
      </c>
      <c r="DE5" s="297"/>
      <c r="DF5" s="297"/>
      <c r="DG5" s="96">
        <v>1</v>
      </c>
      <c r="DH5" s="96" t="s">
        <v>1545</v>
      </c>
      <c r="DI5" s="359">
        <v>1</v>
      </c>
      <c r="DJ5" s="359">
        <v>1</v>
      </c>
      <c r="DK5" s="359">
        <v>1</v>
      </c>
      <c r="DL5" s="359">
        <v>1</v>
      </c>
      <c r="DM5" s="359">
        <v>1</v>
      </c>
      <c r="DN5" s="359">
        <v>1</v>
      </c>
      <c r="DO5" s="359">
        <v>1</v>
      </c>
      <c r="DP5" s="359">
        <v>1</v>
      </c>
      <c r="DQ5" s="359">
        <v>1</v>
      </c>
      <c r="DR5" s="359"/>
      <c r="DS5" s="286"/>
      <c r="DT5" s="291"/>
    </row>
    <row r="6" spans="1:124" s="18" customFormat="1" ht="28.5">
      <c r="A6" s="286">
        <v>3</v>
      </c>
      <c r="B6" s="297" t="s">
        <v>367</v>
      </c>
      <c r="C6" s="297" t="s">
        <v>375</v>
      </c>
      <c r="D6" s="297" t="s">
        <v>1544</v>
      </c>
      <c r="E6" s="297">
        <v>0</v>
      </c>
      <c r="F6" s="297">
        <v>1</v>
      </c>
      <c r="G6" s="297">
        <v>1</v>
      </c>
      <c r="H6" s="297">
        <v>120.857457</v>
      </c>
      <c r="I6" s="297">
        <v>23.741717000000001</v>
      </c>
      <c r="J6" s="297" t="s">
        <v>1543</v>
      </c>
      <c r="K6" s="297" t="s">
        <v>1542</v>
      </c>
      <c r="L6" s="356" t="s">
        <v>1541</v>
      </c>
      <c r="M6" s="297" t="s">
        <v>1540</v>
      </c>
      <c r="N6" s="297">
        <v>1</v>
      </c>
      <c r="O6" s="297">
        <v>1</v>
      </c>
      <c r="P6" s="297">
        <v>0</v>
      </c>
      <c r="Q6" s="297">
        <v>165</v>
      </c>
      <c r="R6" s="297">
        <v>720</v>
      </c>
      <c r="S6" s="297">
        <v>0</v>
      </c>
      <c r="T6" s="297">
        <v>1</v>
      </c>
      <c r="U6" s="297">
        <v>0</v>
      </c>
      <c r="V6" s="297">
        <v>100</v>
      </c>
      <c r="W6" s="297">
        <v>30</v>
      </c>
      <c r="X6" s="297">
        <v>5</v>
      </c>
      <c r="Y6" s="297"/>
      <c r="Z6" s="297"/>
      <c r="AA6" s="297"/>
      <c r="AB6" s="297">
        <v>0</v>
      </c>
      <c r="AC6" s="297">
        <v>58</v>
      </c>
      <c r="AD6" s="297">
        <v>144</v>
      </c>
      <c r="AE6" s="297">
        <v>1</v>
      </c>
      <c r="AF6" s="297">
        <v>1</v>
      </c>
      <c r="AG6" s="297">
        <v>120.857457</v>
      </c>
      <c r="AH6" s="297">
        <v>23.741717000000001</v>
      </c>
      <c r="AI6" s="297">
        <v>1</v>
      </c>
      <c r="AJ6" s="297">
        <v>1</v>
      </c>
      <c r="AK6" s="297">
        <v>1</v>
      </c>
      <c r="AL6" s="297">
        <v>1</v>
      </c>
      <c r="AM6" s="297">
        <v>0</v>
      </c>
      <c r="AN6" s="297"/>
      <c r="AO6" s="297"/>
      <c r="AP6" s="297"/>
      <c r="AQ6" s="297">
        <v>1</v>
      </c>
      <c r="AR6" s="297">
        <v>120.857457</v>
      </c>
      <c r="AS6" s="297">
        <v>23.741717000000001</v>
      </c>
      <c r="AT6" s="297">
        <v>1</v>
      </c>
      <c r="AU6" s="297">
        <v>1</v>
      </c>
      <c r="AV6" s="297">
        <v>1</v>
      </c>
      <c r="AW6" s="297">
        <v>1</v>
      </c>
      <c r="AX6" s="297">
        <v>0</v>
      </c>
      <c r="AY6" s="297"/>
      <c r="AZ6" s="297"/>
      <c r="BA6" s="297"/>
      <c r="BB6" s="297"/>
      <c r="BC6" s="297"/>
      <c r="BD6" s="297"/>
      <c r="BE6" s="297"/>
      <c r="BF6" s="297"/>
      <c r="BG6" s="297"/>
      <c r="BH6" s="297"/>
      <c r="BI6" s="297"/>
      <c r="BJ6" s="297"/>
      <c r="BK6" s="297"/>
      <c r="BL6" s="297"/>
      <c r="BM6" s="297">
        <v>1</v>
      </c>
      <c r="BN6" s="297">
        <v>1</v>
      </c>
      <c r="BO6" s="297">
        <v>1</v>
      </c>
      <c r="BP6" s="297">
        <v>0</v>
      </c>
      <c r="BQ6" s="297">
        <v>0</v>
      </c>
      <c r="BR6" s="297"/>
      <c r="BS6" s="297"/>
      <c r="BT6" s="297"/>
      <c r="BU6" s="297">
        <v>0</v>
      </c>
      <c r="BV6" s="297"/>
      <c r="BW6" s="297"/>
      <c r="BX6" s="297"/>
      <c r="BY6" s="297"/>
      <c r="BZ6" s="297"/>
      <c r="CA6" s="297" t="s">
        <v>1539</v>
      </c>
      <c r="CB6" s="297">
        <v>500</v>
      </c>
      <c r="CC6" s="297">
        <v>0.69444444444444442</v>
      </c>
      <c r="CD6" s="357">
        <v>3.4722222222222223</v>
      </c>
      <c r="CE6" s="358">
        <v>1</v>
      </c>
      <c r="CF6" s="297">
        <v>0</v>
      </c>
      <c r="CG6" s="297">
        <v>0</v>
      </c>
      <c r="CH6" s="297">
        <v>120.85</v>
      </c>
      <c r="CI6" s="297">
        <v>23.731999999999999</v>
      </c>
      <c r="CJ6" s="85" t="s">
        <v>1378</v>
      </c>
      <c r="CK6" s="85"/>
      <c r="CL6" s="358">
        <v>1</v>
      </c>
      <c r="CM6" s="358" t="s">
        <v>1378</v>
      </c>
      <c r="CN6" s="359">
        <v>5345</v>
      </c>
      <c r="CO6" s="359">
        <v>729</v>
      </c>
      <c r="CP6" s="359">
        <v>360</v>
      </c>
      <c r="CQ6" s="359">
        <v>720</v>
      </c>
      <c r="CR6" s="359" t="s">
        <v>1755</v>
      </c>
      <c r="CS6" s="359"/>
      <c r="CT6" s="359"/>
      <c r="CU6" s="359"/>
      <c r="CV6" s="297" t="s">
        <v>376</v>
      </c>
      <c r="CW6" s="297">
        <v>120.85549899999999</v>
      </c>
      <c r="CX6" s="297">
        <v>23.737171</v>
      </c>
      <c r="CY6" s="297" t="s">
        <v>376</v>
      </c>
      <c r="CZ6" s="297">
        <v>120.85549899999999</v>
      </c>
      <c r="DA6" s="297">
        <v>23.737171</v>
      </c>
      <c r="DB6" s="297">
        <v>1</v>
      </c>
      <c r="DC6" s="359" t="s">
        <v>377</v>
      </c>
      <c r="DD6" s="359">
        <v>30</v>
      </c>
      <c r="DE6" s="297"/>
      <c r="DF6" s="297"/>
      <c r="DG6" s="359">
        <v>0</v>
      </c>
      <c r="DH6" s="359"/>
      <c r="DI6" s="359">
        <v>1</v>
      </c>
      <c r="DJ6" s="359">
        <v>1</v>
      </c>
      <c r="DK6" s="359">
        <v>1</v>
      </c>
      <c r="DL6" s="359">
        <v>1</v>
      </c>
      <c r="DM6" s="359">
        <v>1</v>
      </c>
      <c r="DN6" s="359">
        <v>1</v>
      </c>
      <c r="DO6" s="359">
        <v>1</v>
      </c>
      <c r="DP6" s="359">
        <v>1</v>
      </c>
      <c r="DQ6" s="359">
        <v>1</v>
      </c>
      <c r="DR6" s="359"/>
      <c r="DS6" s="287"/>
      <c r="DT6" s="287"/>
    </row>
    <row r="7" spans="1:124" s="18" customFormat="1" ht="28.5">
      <c r="A7" s="286">
        <v>4</v>
      </c>
      <c r="B7" s="297" t="s">
        <v>367</v>
      </c>
      <c r="C7" s="297" t="s">
        <v>375</v>
      </c>
      <c r="D7" s="297" t="s">
        <v>1538</v>
      </c>
      <c r="E7" s="297">
        <v>0</v>
      </c>
      <c r="F7" s="297">
        <v>1</v>
      </c>
      <c r="G7" s="297">
        <v>1</v>
      </c>
      <c r="H7" s="297">
        <v>120.857457</v>
      </c>
      <c r="I7" s="297">
        <v>23.741717000000001</v>
      </c>
      <c r="J7" s="297" t="s">
        <v>1537</v>
      </c>
      <c r="K7" s="297" t="s">
        <v>1536</v>
      </c>
      <c r="L7" s="356" t="s">
        <v>1535</v>
      </c>
      <c r="M7" s="297" t="s">
        <v>1534</v>
      </c>
      <c r="N7" s="297">
        <v>1</v>
      </c>
      <c r="O7" s="297">
        <v>1.5</v>
      </c>
      <c r="P7" s="297">
        <v>0</v>
      </c>
      <c r="Q7" s="297">
        <v>527</v>
      </c>
      <c r="R7" s="297">
        <v>2060</v>
      </c>
      <c r="S7" s="297">
        <v>0</v>
      </c>
      <c r="T7" s="297">
        <v>0</v>
      </c>
      <c r="U7" s="297">
        <v>1</v>
      </c>
      <c r="V7" s="297">
        <v>300</v>
      </c>
      <c r="W7" s="297">
        <v>33</v>
      </c>
      <c r="X7" s="297">
        <v>3</v>
      </c>
      <c r="Y7" s="297"/>
      <c r="Z7" s="297"/>
      <c r="AA7" s="297"/>
      <c r="AB7" s="297">
        <v>0</v>
      </c>
      <c r="AC7" s="297">
        <v>176</v>
      </c>
      <c r="AD7" s="297">
        <v>532</v>
      </c>
      <c r="AE7" s="297">
        <v>1</v>
      </c>
      <c r="AF7" s="297">
        <v>1</v>
      </c>
      <c r="AG7" s="297">
        <v>120.857457</v>
      </c>
      <c r="AH7" s="297">
        <v>23.741717000000001</v>
      </c>
      <c r="AI7" s="297">
        <v>1</v>
      </c>
      <c r="AJ7" s="297">
        <v>1</v>
      </c>
      <c r="AK7" s="297">
        <v>1</v>
      </c>
      <c r="AL7" s="297">
        <v>1</v>
      </c>
      <c r="AM7" s="297">
        <v>0</v>
      </c>
      <c r="AN7" s="297"/>
      <c r="AO7" s="297"/>
      <c r="AP7" s="297"/>
      <c r="AQ7" s="297">
        <v>1</v>
      </c>
      <c r="AR7" s="297">
        <v>120.857457</v>
      </c>
      <c r="AS7" s="297">
        <v>23.741717000000001</v>
      </c>
      <c r="AT7" s="297">
        <v>1</v>
      </c>
      <c r="AU7" s="297">
        <v>1</v>
      </c>
      <c r="AV7" s="297">
        <v>1</v>
      </c>
      <c r="AW7" s="297">
        <v>1</v>
      </c>
      <c r="AX7" s="297">
        <v>0</v>
      </c>
      <c r="AY7" s="297"/>
      <c r="AZ7" s="297"/>
      <c r="BA7" s="297"/>
      <c r="BB7" s="297"/>
      <c r="BC7" s="297"/>
      <c r="BD7" s="297"/>
      <c r="BE7" s="297"/>
      <c r="BF7" s="297"/>
      <c r="BG7" s="297"/>
      <c r="BH7" s="297"/>
      <c r="BI7" s="297"/>
      <c r="BJ7" s="297"/>
      <c r="BK7" s="297"/>
      <c r="BL7" s="297"/>
      <c r="BM7" s="297">
        <v>1</v>
      </c>
      <c r="BN7" s="297">
        <v>1</v>
      </c>
      <c r="BO7" s="297">
        <v>1</v>
      </c>
      <c r="BP7" s="297">
        <v>1</v>
      </c>
      <c r="BQ7" s="297">
        <v>1</v>
      </c>
      <c r="BR7" s="297"/>
      <c r="BS7" s="297"/>
      <c r="BT7" s="297"/>
      <c r="BU7" s="297">
        <v>0</v>
      </c>
      <c r="BV7" s="297"/>
      <c r="BW7" s="297"/>
      <c r="BX7" s="297"/>
      <c r="BY7" s="297"/>
      <c r="BZ7" s="297"/>
      <c r="CA7" s="297" t="s">
        <v>1533</v>
      </c>
      <c r="CB7" s="297">
        <v>500</v>
      </c>
      <c r="CC7" s="357">
        <v>0.24271844660194175</v>
      </c>
      <c r="CD7" s="357">
        <v>0.93984962406015038</v>
      </c>
      <c r="CE7" s="358">
        <v>1</v>
      </c>
      <c r="CF7" s="297">
        <v>0</v>
      </c>
      <c r="CG7" s="297">
        <v>0</v>
      </c>
      <c r="CH7" s="297">
        <v>120.85</v>
      </c>
      <c r="CI7" s="297">
        <v>23.731999999999999</v>
      </c>
      <c r="CJ7" s="85" t="s">
        <v>1378</v>
      </c>
      <c r="CK7" s="85"/>
      <c r="CL7" s="358">
        <v>1</v>
      </c>
      <c r="CM7" s="358" t="s">
        <v>1378</v>
      </c>
      <c r="CN7" s="359">
        <v>16374</v>
      </c>
      <c r="CO7" s="359">
        <v>2700</v>
      </c>
      <c r="CP7" s="359">
        <v>360</v>
      </c>
      <c r="CQ7" s="359">
        <v>792</v>
      </c>
      <c r="CR7" s="359" t="s">
        <v>1756</v>
      </c>
      <c r="CS7" s="359"/>
      <c r="CT7" s="359"/>
      <c r="CU7" s="359"/>
      <c r="CV7" s="297" t="s">
        <v>376</v>
      </c>
      <c r="CW7" s="297">
        <v>120.85549899999999</v>
      </c>
      <c r="CX7" s="297">
        <v>23.737171</v>
      </c>
      <c r="CY7" s="297" t="s">
        <v>376</v>
      </c>
      <c r="CZ7" s="297">
        <v>120.85549899999999</v>
      </c>
      <c r="DA7" s="297">
        <v>23.737171</v>
      </c>
      <c r="DB7" s="297">
        <v>1</v>
      </c>
      <c r="DC7" s="359" t="s">
        <v>377</v>
      </c>
      <c r="DD7" s="359">
        <v>30</v>
      </c>
      <c r="DE7" s="297"/>
      <c r="DF7" s="297"/>
      <c r="DG7" s="359">
        <v>0</v>
      </c>
      <c r="DH7" s="359"/>
      <c r="DI7" s="359">
        <v>1</v>
      </c>
      <c r="DJ7" s="359">
        <v>1</v>
      </c>
      <c r="DK7" s="359">
        <v>1</v>
      </c>
      <c r="DL7" s="359">
        <v>1</v>
      </c>
      <c r="DM7" s="359">
        <v>1</v>
      </c>
      <c r="DN7" s="359">
        <v>1</v>
      </c>
      <c r="DO7" s="359">
        <v>1</v>
      </c>
      <c r="DP7" s="359">
        <v>1</v>
      </c>
      <c r="DQ7" s="359">
        <v>1</v>
      </c>
      <c r="DR7" s="359"/>
      <c r="DS7" s="287"/>
      <c r="DT7" s="287"/>
    </row>
    <row r="8" spans="1:124" s="18" customFormat="1" ht="142.5">
      <c r="A8" s="289">
        <v>5</v>
      </c>
      <c r="B8" s="225" t="s">
        <v>367</v>
      </c>
      <c r="C8" s="225" t="s">
        <v>378</v>
      </c>
      <c r="D8" s="225" t="s">
        <v>379</v>
      </c>
      <c r="E8" s="225">
        <v>0</v>
      </c>
      <c r="F8" s="225">
        <v>1</v>
      </c>
      <c r="G8" s="225">
        <v>1</v>
      </c>
      <c r="H8" s="225">
        <v>120.88994099999999</v>
      </c>
      <c r="I8" s="225">
        <v>23.588840999999999</v>
      </c>
      <c r="J8" s="225" t="s">
        <v>380</v>
      </c>
      <c r="K8" s="225" t="s">
        <v>381</v>
      </c>
      <c r="L8" s="360" t="s">
        <v>382</v>
      </c>
      <c r="M8" s="225" t="s">
        <v>383</v>
      </c>
      <c r="N8" s="225">
        <v>0</v>
      </c>
      <c r="O8" s="225">
        <v>6</v>
      </c>
      <c r="P8" s="225">
        <v>1</v>
      </c>
      <c r="Q8" s="225">
        <v>613</v>
      </c>
      <c r="R8" s="225">
        <v>1620</v>
      </c>
      <c r="S8" s="225">
        <v>0</v>
      </c>
      <c r="T8" s="225">
        <v>1</v>
      </c>
      <c r="U8" s="225">
        <v>0</v>
      </c>
      <c r="V8" s="225">
        <v>324</v>
      </c>
      <c r="W8" s="225">
        <v>30</v>
      </c>
      <c r="X8" s="225">
        <v>4</v>
      </c>
      <c r="Y8" s="225"/>
      <c r="Z8" s="225"/>
      <c r="AA8" s="225"/>
      <c r="AB8" s="225">
        <v>0</v>
      </c>
      <c r="AC8" s="225">
        <v>4</v>
      </c>
      <c r="AD8" s="225">
        <v>0</v>
      </c>
      <c r="AE8" s="225">
        <v>1</v>
      </c>
      <c r="AF8" s="225">
        <v>0</v>
      </c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>
        <v>1</v>
      </c>
      <c r="AR8" s="225">
        <v>120.889973</v>
      </c>
      <c r="AS8" s="225">
        <v>23.590174000000001</v>
      </c>
      <c r="AT8" s="225">
        <v>1</v>
      </c>
      <c r="AU8" s="225">
        <v>1</v>
      </c>
      <c r="AV8" s="225">
        <v>0</v>
      </c>
      <c r="AW8" s="225">
        <v>0</v>
      </c>
      <c r="AX8" s="225">
        <v>0</v>
      </c>
      <c r="AY8" s="225"/>
      <c r="AZ8" s="225">
        <v>0</v>
      </c>
      <c r="BA8" s="225">
        <v>0</v>
      </c>
      <c r="BB8" s="225">
        <v>0</v>
      </c>
      <c r="BC8" s="225"/>
      <c r="BD8" s="225"/>
      <c r="BE8" s="225"/>
      <c r="BF8" s="225"/>
      <c r="BG8" s="225"/>
      <c r="BH8" s="225"/>
      <c r="BI8" s="225"/>
      <c r="BJ8" s="225"/>
      <c r="BK8" s="225"/>
      <c r="BL8" s="225"/>
      <c r="BM8" s="225">
        <v>1</v>
      </c>
      <c r="BN8" s="225">
        <v>1</v>
      </c>
      <c r="BO8" s="225">
        <v>1</v>
      </c>
      <c r="BP8" s="225">
        <v>1</v>
      </c>
      <c r="BQ8" s="225">
        <v>0</v>
      </c>
      <c r="BR8" s="225" t="s">
        <v>384</v>
      </c>
      <c r="BS8" s="225">
        <v>120.889973</v>
      </c>
      <c r="BT8" s="225">
        <v>23.590174000000001</v>
      </c>
      <c r="BU8" s="225">
        <v>1</v>
      </c>
      <c r="BV8" s="225">
        <v>120.889973</v>
      </c>
      <c r="BW8" s="225">
        <v>23.590174000000001</v>
      </c>
      <c r="BX8" s="225">
        <v>1</v>
      </c>
      <c r="BY8" s="225">
        <v>120.889973</v>
      </c>
      <c r="BZ8" s="225">
        <v>23.590174000000001</v>
      </c>
      <c r="CA8" s="225" t="s">
        <v>385</v>
      </c>
      <c r="CB8" s="225">
        <v>200</v>
      </c>
      <c r="CC8" s="225">
        <v>0.12345679012345678</v>
      </c>
      <c r="CD8" s="361" t="e">
        <f>#REF!</f>
        <v>#REF!</v>
      </c>
      <c r="CE8" s="362">
        <v>1</v>
      </c>
      <c r="CF8" s="225">
        <v>0</v>
      </c>
      <c r="CG8" s="225">
        <v>0</v>
      </c>
      <c r="CH8" s="225">
        <v>120.888656</v>
      </c>
      <c r="CI8" s="225">
        <v>23.590937</v>
      </c>
      <c r="CJ8" s="85" t="s">
        <v>1378</v>
      </c>
      <c r="CK8" s="85"/>
      <c r="CL8" s="362">
        <v>1</v>
      </c>
      <c r="CM8" s="362" t="s">
        <v>1757</v>
      </c>
      <c r="CN8" s="363">
        <v>2216</v>
      </c>
      <c r="CO8" s="363">
        <v>1284</v>
      </c>
      <c r="CP8" s="363">
        <v>120</v>
      </c>
      <c r="CQ8" s="363">
        <v>432</v>
      </c>
      <c r="CR8" s="363" t="s">
        <v>1758</v>
      </c>
      <c r="CS8" s="363" t="s">
        <v>1759</v>
      </c>
      <c r="CT8" s="363" t="s">
        <v>1760</v>
      </c>
      <c r="CU8" s="363" t="s">
        <v>387</v>
      </c>
      <c r="CV8" s="225" t="s">
        <v>388</v>
      </c>
      <c r="CW8" s="225">
        <v>120.887331</v>
      </c>
      <c r="CX8" s="225">
        <v>23.595154999999998</v>
      </c>
      <c r="CY8" s="225" t="s">
        <v>388</v>
      </c>
      <c r="CZ8" s="225">
        <v>120.887331</v>
      </c>
      <c r="DA8" s="225">
        <v>23.595154999999998</v>
      </c>
      <c r="DB8" s="225">
        <v>1</v>
      </c>
      <c r="DC8" s="363" t="s">
        <v>219</v>
      </c>
      <c r="DD8" s="363">
        <v>10</v>
      </c>
      <c r="DE8" s="225"/>
      <c r="DF8" s="225"/>
      <c r="DG8" s="363">
        <v>1</v>
      </c>
      <c r="DH8" s="363" t="s">
        <v>166</v>
      </c>
      <c r="DI8" s="363">
        <v>1</v>
      </c>
      <c r="DJ8" s="363">
        <v>1</v>
      </c>
      <c r="DK8" s="363">
        <v>1</v>
      </c>
      <c r="DL8" s="363">
        <v>1</v>
      </c>
      <c r="DM8" s="363">
        <v>1</v>
      </c>
      <c r="DN8" s="363">
        <v>1</v>
      </c>
      <c r="DO8" s="363">
        <v>1</v>
      </c>
      <c r="DP8" s="363">
        <v>1</v>
      </c>
      <c r="DQ8" s="363">
        <v>1</v>
      </c>
      <c r="DR8" s="363"/>
      <c r="DS8" s="290">
        <v>1</v>
      </c>
      <c r="DT8" s="290">
        <v>1</v>
      </c>
    </row>
    <row r="9" spans="1:124" s="18" customFormat="1" ht="114">
      <c r="A9" s="289">
        <v>6</v>
      </c>
      <c r="B9" s="225" t="s">
        <v>367</v>
      </c>
      <c r="C9" s="225" t="s">
        <v>378</v>
      </c>
      <c r="D9" s="225" t="s">
        <v>389</v>
      </c>
      <c r="E9" s="225">
        <v>0</v>
      </c>
      <c r="F9" s="225">
        <v>1</v>
      </c>
      <c r="G9" s="225">
        <v>1</v>
      </c>
      <c r="H9" s="225">
        <v>120.94221</v>
      </c>
      <c r="I9" s="225">
        <v>23.794447000000002</v>
      </c>
      <c r="J9" s="225" t="s">
        <v>390</v>
      </c>
      <c r="K9" s="225" t="s">
        <v>391</v>
      </c>
      <c r="L9" s="360" t="s">
        <v>392</v>
      </c>
      <c r="M9" s="225" t="s">
        <v>393</v>
      </c>
      <c r="N9" s="225">
        <v>0</v>
      </c>
      <c r="O9" s="225">
        <v>6</v>
      </c>
      <c r="P9" s="225">
        <v>1</v>
      </c>
      <c r="Q9" s="225">
        <v>339</v>
      </c>
      <c r="R9" s="225">
        <v>1142</v>
      </c>
      <c r="S9" s="225">
        <v>0</v>
      </c>
      <c r="T9" s="225">
        <v>1</v>
      </c>
      <c r="U9" s="225">
        <v>0</v>
      </c>
      <c r="V9" s="225">
        <v>129</v>
      </c>
      <c r="W9" s="225">
        <v>33</v>
      </c>
      <c r="X9" s="225">
        <v>3</v>
      </c>
      <c r="Y9" s="225"/>
      <c r="Z9" s="225"/>
      <c r="AA9" s="225"/>
      <c r="AB9" s="225">
        <v>0</v>
      </c>
      <c r="AC9" s="225">
        <v>3</v>
      </c>
      <c r="AD9" s="225">
        <v>0</v>
      </c>
      <c r="AE9" s="225">
        <v>1</v>
      </c>
      <c r="AF9" s="225">
        <v>0</v>
      </c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>
        <v>1</v>
      </c>
      <c r="AR9" s="225">
        <v>120.943472</v>
      </c>
      <c r="AS9" s="225">
        <v>23.792223</v>
      </c>
      <c r="AT9" s="225">
        <v>1</v>
      </c>
      <c r="AU9" s="225">
        <v>1</v>
      </c>
      <c r="AV9" s="225">
        <v>0</v>
      </c>
      <c r="AW9" s="225">
        <v>0</v>
      </c>
      <c r="AX9" s="225">
        <v>0</v>
      </c>
      <c r="AY9" s="225"/>
      <c r="AZ9" s="225">
        <v>0</v>
      </c>
      <c r="BA9" s="225">
        <v>0</v>
      </c>
      <c r="BB9" s="225">
        <v>0</v>
      </c>
      <c r="BC9" s="225"/>
      <c r="BD9" s="225"/>
      <c r="BE9" s="225"/>
      <c r="BF9" s="225"/>
      <c r="BG9" s="225"/>
      <c r="BH9" s="225"/>
      <c r="BI9" s="225"/>
      <c r="BJ9" s="225"/>
      <c r="BK9" s="225"/>
      <c r="BL9" s="225"/>
      <c r="BM9" s="225">
        <v>1</v>
      </c>
      <c r="BN9" s="225">
        <v>1</v>
      </c>
      <c r="BO9" s="225">
        <v>1</v>
      </c>
      <c r="BP9" s="225">
        <v>1</v>
      </c>
      <c r="BQ9" s="225">
        <v>1</v>
      </c>
      <c r="BR9" s="225" t="s">
        <v>394</v>
      </c>
      <c r="BS9" s="225">
        <v>120.943472</v>
      </c>
      <c r="BT9" s="225">
        <v>23.792223</v>
      </c>
      <c r="BU9" s="225">
        <v>1</v>
      </c>
      <c r="BV9" s="225">
        <v>120.943472</v>
      </c>
      <c r="BW9" s="225">
        <v>23.792223</v>
      </c>
      <c r="BX9" s="225">
        <v>1</v>
      </c>
      <c r="BY9" s="225">
        <v>120.943472</v>
      </c>
      <c r="BZ9" s="225">
        <v>23.792223</v>
      </c>
      <c r="CA9" s="225" t="s">
        <v>395</v>
      </c>
      <c r="CB9" s="225">
        <v>150</v>
      </c>
      <c r="CC9" s="361">
        <v>0.13134851138353765</v>
      </c>
      <c r="CD9" s="361" t="e">
        <f>#REF!</f>
        <v>#REF!</v>
      </c>
      <c r="CE9" s="362">
        <v>1</v>
      </c>
      <c r="CF9" s="225">
        <v>0</v>
      </c>
      <c r="CG9" s="225">
        <v>0</v>
      </c>
      <c r="CH9" s="225">
        <v>120.943659</v>
      </c>
      <c r="CI9" s="225">
        <v>23.79374</v>
      </c>
      <c r="CJ9" s="85" t="s">
        <v>1378</v>
      </c>
      <c r="CK9" s="85"/>
      <c r="CL9" s="362">
        <v>1</v>
      </c>
      <c r="CM9" s="362" t="s">
        <v>1757</v>
      </c>
      <c r="CN9" s="363">
        <v>8648</v>
      </c>
      <c r="CO9" s="363">
        <v>1392</v>
      </c>
      <c r="CP9" s="363">
        <v>120</v>
      </c>
      <c r="CQ9" s="363">
        <v>336</v>
      </c>
      <c r="CR9" s="363" t="s">
        <v>1761</v>
      </c>
      <c r="CS9" s="363" t="s">
        <v>1762</v>
      </c>
      <c r="CT9" s="363" t="s">
        <v>1763</v>
      </c>
      <c r="CU9" s="363" t="s">
        <v>387</v>
      </c>
      <c r="CV9" s="225" t="s">
        <v>396</v>
      </c>
      <c r="CW9" s="225">
        <v>120.94326700000001</v>
      </c>
      <c r="CX9" s="225">
        <v>23.793880000000001</v>
      </c>
      <c r="CY9" s="225" t="s">
        <v>396</v>
      </c>
      <c r="CZ9" s="225">
        <v>120.94326700000001</v>
      </c>
      <c r="DA9" s="225">
        <v>23.793880000000001</v>
      </c>
      <c r="DB9" s="225">
        <v>1</v>
      </c>
      <c r="DC9" s="363" t="s">
        <v>219</v>
      </c>
      <c r="DD9" s="363">
        <v>10</v>
      </c>
      <c r="DE9" s="225"/>
      <c r="DF9" s="225"/>
      <c r="DG9" s="363">
        <v>1</v>
      </c>
      <c r="DH9" s="363" t="s">
        <v>166</v>
      </c>
      <c r="DI9" s="363">
        <v>1</v>
      </c>
      <c r="DJ9" s="363">
        <v>1</v>
      </c>
      <c r="DK9" s="363">
        <v>1</v>
      </c>
      <c r="DL9" s="363">
        <v>1</v>
      </c>
      <c r="DM9" s="363">
        <v>1</v>
      </c>
      <c r="DN9" s="363">
        <v>1</v>
      </c>
      <c r="DO9" s="363">
        <v>1</v>
      </c>
      <c r="DP9" s="363">
        <v>1</v>
      </c>
      <c r="DQ9" s="363">
        <v>1</v>
      </c>
      <c r="DR9" s="363"/>
      <c r="DS9" s="290">
        <v>1</v>
      </c>
      <c r="DT9" s="290">
        <v>1</v>
      </c>
    </row>
    <row r="10" spans="1:124" s="18" customFormat="1" ht="99.75">
      <c r="A10" s="289">
        <v>7</v>
      </c>
      <c r="B10" s="225" t="s">
        <v>367</v>
      </c>
      <c r="C10" s="225" t="s">
        <v>378</v>
      </c>
      <c r="D10" s="225" t="s">
        <v>397</v>
      </c>
      <c r="E10" s="225">
        <v>0</v>
      </c>
      <c r="F10" s="225">
        <v>1</v>
      </c>
      <c r="G10" s="225">
        <v>1</v>
      </c>
      <c r="H10" s="225">
        <v>120.869592</v>
      </c>
      <c r="I10" s="225">
        <v>23.640747999999999</v>
      </c>
      <c r="J10" s="225" t="s">
        <v>398</v>
      </c>
      <c r="K10" s="225" t="s">
        <v>399</v>
      </c>
      <c r="L10" s="360" t="s">
        <v>400</v>
      </c>
      <c r="M10" s="225" t="s">
        <v>401</v>
      </c>
      <c r="N10" s="225">
        <v>0</v>
      </c>
      <c r="O10" s="225">
        <v>3</v>
      </c>
      <c r="P10" s="225">
        <v>1</v>
      </c>
      <c r="Q10" s="225">
        <v>211</v>
      </c>
      <c r="R10" s="225">
        <v>768</v>
      </c>
      <c r="S10" s="225">
        <v>0</v>
      </c>
      <c r="T10" s="225">
        <v>1</v>
      </c>
      <c r="U10" s="225">
        <v>0</v>
      </c>
      <c r="V10" s="225">
        <v>55</v>
      </c>
      <c r="W10" s="225">
        <v>35</v>
      </c>
      <c r="X10" s="225">
        <v>3</v>
      </c>
      <c r="Y10" s="225"/>
      <c r="Z10" s="225"/>
      <c r="AA10" s="225"/>
      <c r="AB10" s="225">
        <v>0</v>
      </c>
      <c r="AC10" s="225">
        <v>3</v>
      </c>
      <c r="AD10" s="225">
        <v>0</v>
      </c>
      <c r="AE10" s="225">
        <v>1</v>
      </c>
      <c r="AF10" s="225">
        <v>0</v>
      </c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>
        <v>1</v>
      </c>
      <c r="AR10" s="225">
        <v>120.87074</v>
      </c>
      <c r="AS10" s="225">
        <v>23.641252999999999</v>
      </c>
      <c r="AT10" s="225">
        <v>1</v>
      </c>
      <c r="AU10" s="225">
        <v>1</v>
      </c>
      <c r="AV10" s="225">
        <v>0</v>
      </c>
      <c r="AW10" s="225">
        <v>0</v>
      </c>
      <c r="AX10" s="225">
        <v>0</v>
      </c>
      <c r="AY10" s="225"/>
      <c r="AZ10" s="225">
        <v>0</v>
      </c>
      <c r="BA10" s="225">
        <v>0</v>
      </c>
      <c r="BB10" s="225">
        <v>0</v>
      </c>
      <c r="BC10" s="225"/>
      <c r="BD10" s="225"/>
      <c r="BE10" s="225"/>
      <c r="BF10" s="225"/>
      <c r="BG10" s="225"/>
      <c r="BH10" s="225"/>
      <c r="BI10" s="225"/>
      <c r="BJ10" s="225"/>
      <c r="BK10" s="225"/>
      <c r="BL10" s="225"/>
      <c r="BM10" s="225">
        <v>1</v>
      </c>
      <c r="BN10" s="225">
        <v>1</v>
      </c>
      <c r="BO10" s="225">
        <v>1</v>
      </c>
      <c r="BP10" s="225">
        <v>1</v>
      </c>
      <c r="BQ10" s="225">
        <v>1</v>
      </c>
      <c r="BR10" s="225" t="s">
        <v>402</v>
      </c>
      <c r="BS10" s="225">
        <v>120.87074</v>
      </c>
      <c r="BT10" s="225">
        <v>23.641252999999999</v>
      </c>
      <c r="BU10" s="225">
        <v>1</v>
      </c>
      <c r="BV10" s="225">
        <v>120.87074</v>
      </c>
      <c r="BW10" s="225">
        <v>23.641252999999999</v>
      </c>
      <c r="BX10" s="225">
        <v>1</v>
      </c>
      <c r="BY10" s="225">
        <v>120.87074</v>
      </c>
      <c r="BZ10" s="225">
        <v>23.641252999999999</v>
      </c>
      <c r="CA10" s="225" t="s">
        <v>403</v>
      </c>
      <c r="CB10" s="225">
        <v>100</v>
      </c>
      <c r="CC10" s="361">
        <v>0.13020833333333334</v>
      </c>
      <c r="CD10" s="361" t="e">
        <f>#REF!</f>
        <v>#REF!</v>
      </c>
      <c r="CE10" s="362">
        <v>1</v>
      </c>
      <c r="CF10" s="225">
        <v>0</v>
      </c>
      <c r="CG10" s="225">
        <v>0</v>
      </c>
      <c r="CH10" s="225">
        <v>120.87150800000001</v>
      </c>
      <c r="CI10" s="225">
        <v>23.640194999999999</v>
      </c>
      <c r="CJ10" s="85" t="s">
        <v>1378</v>
      </c>
      <c r="CK10" s="85"/>
      <c r="CL10" s="362">
        <v>1</v>
      </c>
      <c r="CM10" s="362" t="s">
        <v>1757</v>
      </c>
      <c r="CN10" s="363">
        <v>2576</v>
      </c>
      <c r="CO10" s="363">
        <v>912</v>
      </c>
      <c r="CP10" s="363">
        <v>90</v>
      </c>
      <c r="CQ10" s="363">
        <v>240</v>
      </c>
      <c r="CR10" s="363" t="s">
        <v>1764</v>
      </c>
      <c r="CS10" s="363" t="s">
        <v>1765</v>
      </c>
      <c r="CT10" s="363" t="s">
        <v>1766</v>
      </c>
      <c r="CU10" s="363" t="s">
        <v>387</v>
      </c>
      <c r="CV10" s="225" t="s">
        <v>404</v>
      </c>
      <c r="CW10" s="225">
        <v>120.869603</v>
      </c>
      <c r="CX10" s="225">
        <v>23.640112999999999</v>
      </c>
      <c r="CY10" s="225" t="s">
        <v>404</v>
      </c>
      <c r="CZ10" s="225">
        <v>120.869603</v>
      </c>
      <c r="DA10" s="225">
        <v>23.640112999999999</v>
      </c>
      <c r="DB10" s="225">
        <v>1</v>
      </c>
      <c r="DC10" s="363" t="s">
        <v>219</v>
      </c>
      <c r="DD10" s="363">
        <v>10</v>
      </c>
      <c r="DE10" s="225"/>
      <c r="DF10" s="225"/>
      <c r="DG10" s="363">
        <v>1</v>
      </c>
      <c r="DH10" s="363" t="s">
        <v>166</v>
      </c>
      <c r="DI10" s="363">
        <v>1</v>
      </c>
      <c r="DJ10" s="363">
        <v>1</v>
      </c>
      <c r="DK10" s="363">
        <v>1</v>
      </c>
      <c r="DL10" s="363">
        <v>1</v>
      </c>
      <c r="DM10" s="363">
        <v>1</v>
      </c>
      <c r="DN10" s="363">
        <v>1</v>
      </c>
      <c r="DO10" s="363">
        <v>1</v>
      </c>
      <c r="DP10" s="363">
        <v>1</v>
      </c>
      <c r="DQ10" s="363">
        <v>1</v>
      </c>
      <c r="DR10" s="363"/>
      <c r="DS10" s="290">
        <v>1</v>
      </c>
      <c r="DT10" s="290">
        <v>1</v>
      </c>
    </row>
    <row r="11" spans="1:124" s="18" customFormat="1" ht="171">
      <c r="A11" s="289">
        <v>8</v>
      </c>
      <c r="B11" s="225" t="s">
        <v>367</v>
      </c>
      <c r="C11" s="225" t="s">
        <v>378</v>
      </c>
      <c r="D11" s="225" t="s">
        <v>405</v>
      </c>
      <c r="E11" s="225">
        <v>0</v>
      </c>
      <c r="F11" s="225">
        <v>1</v>
      </c>
      <c r="G11" s="225">
        <v>1</v>
      </c>
      <c r="H11" s="225">
        <v>120.87014000000001</v>
      </c>
      <c r="I11" s="225">
        <v>23.628651000000001</v>
      </c>
      <c r="J11" s="225" t="s">
        <v>406</v>
      </c>
      <c r="K11" s="225" t="s">
        <v>407</v>
      </c>
      <c r="L11" s="360" t="s">
        <v>408</v>
      </c>
      <c r="M11" s="225" t="s">
        <v>409</v>
      </c>
      <c r="N11" s="225">
        <v>0</v>
      </c>
      <c r="O11" s="225">
        <v>5</v>
      </c>
      <c r="P11" s="225">
        <v>1</v>
      </c>
      <c r="Q11" s="225">
        <v>521</v>
      </c>
      <c r="R11" s="225">
        <v>1653</v>
      </c>
      <c r="S11" s="225">
        <v>0</v>
      </c>
      <c r="T11" s="225">
        <v>0</v>
      </c>
      <c r="U11" s="225">
        <v>1</v>
      </c>
      <c r="V11" s="225">
        <v>198</v>
      </c>
      <c r="W11" s="225">
        <v>63</v>
      </c>
      <c r="X11" s="225">
        <v>3</v>
      </c>
      <c r="Y11" s="225"/>
      <c r="Z11" s="225"/>
      <c r="AA11" s="225"/>
      <c r="AB11" s="225">
        <v>0</v>
      </c>
      <c r="AC11" s="225">
        <v>3</v>
      </c>
      <c r="AD11" s="225">
        <v>0</v>
      </c>
      <c r="AE11" s="225">
        <v>1</v>
      </c>
      <c r="AF11" s="225">
        <v>0</v>
      </c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>
        <v>1</v>
      </c>
      <c r="AR11" s="225">
        <v>120.87005499999999</v>
      </c>
      <c r="AS11" s="225">
        <v>23.627984000000001</v>
      </c>
      <c r="AT11" s="225">
        <v>1</v>
      </c>
      <c r="AU11" s="225">
        <v>1</v>
      </c>
      <c r="AV11" s="225">
        <v>0</v>
      </c>
      <c r="AW11" s="225">
        <v>0</v>
      </c>
      <c r="AX11" s="225">
        <v>0</v>
      </c>
      <c r="AY11" s="225"/>
      <c r="AZ11" s="225">
        <v>0</v>
      </c>
      <c r="BA11" s="225">
        <v>0</v>
      </c>
      <c r="BB11" s="225">
        <v>0</v>
      </c>
      <c r="BC11" s="225"/>
      <c r="BD11" s="225"/>
      <c r="BE11" s="225"/>
      <c r="BF11" s="225"/>
      <c r="BG11" s="225"/>
      <c r="BH11" s="225"/>
      <c r="BI11" s="225"/>
      <c r="BJ11" s="225"/>
      <c r="BK11" s="225"/>
      <c r="BL11" s="225"/>
      <c r="BM11" s="225">
        <v>1</v>
      </c>
      <c r="BN11" s="225">
        <v>1</v>
      </c>
      <c r="BO11" s="225">
        <v>1</v>
      </c>
      <c r="BP11" s="225">
        <v>1</v>
      </c>
      <c r="BQ11" s="225">
        <v>1</v>
      </c>
      <c r="BR11" s="225" t="s">
        <v>402</v>
      </c>
      <c r="BS11" s="225">
        <v>120.87005499999999</v>
      </c>
      <c r="BT11" s="225">
        <v>23.627984000000001</v>
      </c>
      <c r="BU11" s="225">
        <v>1</v>
      </c>
      <c r="BV11" s="225">
        <v>120.87005499999999</v>
      </c>
      <c r="BW11" s="225">
        <v>23.627984000000001</v>
      </c>
      <c r="BX11" s="225">
        <v>1</v>
      </c>
      <c r="BY11" s="225">
        <v>120.87005499999999</v>
      </c>
      <c r="BZ11" s="225">
        <v>23.627984000000001</v>
      </c>
      <c r="CA11" s="225" t="s">
        <v>410</v>
      </c>
      <c r="CB11" s="225">
        <v>150</v>
      </c>
      <c r="CC11" s="361">
        <v>9.0744101633393831E-2</v>
      </c>
      <c r="CD11" s="361" t="e">
        <f>#REF!</f>
        <v>#REF!</v>
      </c>
      <c r="CE11" s="362">
        <v>1</v>
      </c>
      <c r="CF11" s="225">
        <v>0</v>
      </c>
      <c r="CG11" s="225">
        <v>0</v>
      </c>
      <c r="CH11" s="225">
        <v>120.87005000000001</v>
      </c>
      <c r="CI11" s="225">
        <v>23.628004000000001</v>
      </c>
      <c r="CJ11" s="85" t="s">
        <v>1378</v>
      </c>
      <c r="CK11" s="85"/>
      <c r="CL11" s="362">
        <v>1</v>
      </c>
      <c r="CM11" s="362" t="s">
        <v>1757</v>
      </c>
      <c r="CN11" s="363">
        <v>2648</v>
      </c>
      <c r="CO11" s="363">
        <v>1968</v>
      </c>
      <c r="CP11" s="363">
        <v>120</v>
      </c>
      <c r="CQ11" s="363">
        <v>384</v>
      </c>
      <c r="CR11" s="363" t="s">
        <v>1767</v>
      </c>
      <c r="CS11" s="363" t="s">
        <v>1768</v>
      </c>
      <c r="CT11" s="363" t="s">
        <v>1769</v>
      </c>
      <c r="CU11" s="363" t="s">
        <v>387</v>
      </c>
      <c r="CV11" s="225" t="s">
        <v>411</v>
      </c>
      <c r="CW11" s="225">
        <v>120.87042599999999</v>
      </c>
      <c r="CX11" s="225">
        <v>23.628294</v>
      </c>
      <c r="CY11" s="225" t="s">
        <v>411</v>
      </c>
      <c r="CZ11" s="225">
        <v>120.87042599999999</v>
      </c>
      <c r="DA11" s="225">
        <v>23.628294</v>
      </c>
      <c r="DB11" s="225">
        <v>1</v>
      </c>
      <c r="DC11" s="363" t="s">
        <v>219</v>
      </c>
      <c r="DD11" s="363">
        <v>10</v>
      </c>
      <c r="DE11" s="225"/>
      <c r="DF11" s="225"/>
      <c r="DG11" s="363">
        <v>1</v>
      </c>
      <c r="DH11" s="363" t="s">
        <v>166</v>
      </c>
      <c r="DI11" s="363">
        <v>1</v>
      </c>
      <c r="DJ11" s="363">
        <v>1</v>
      </c>
      <c r="DK11" s="363">
        <v>1</v>
      </c>
      <c r="DL11" s="363">
        <v>1</v>
      </c>
      <c r="DM11" s="363">
        <v>1</v>
      </c>
      <c r="DN11" s="363">
        <v>1</v>
      </c>
      <c r="DO11" s="363">
        <v>1</v>
      </c>
      <c r="DP11" s="363">
        <v>1</v>
      </c>
      <c r="DQ11" s="363">
        <v>1</v>
      </c>
      <c r="DR11" s="363"/>
      <c r="DS11" s="290">
        <v>1</v>
      </c>
      <c r="DT11" s="290">
        <v>1</v>
      </c>
    </row>
    <row r="12" spans="1:124" s="18" customFormat="1" ht="171">
      <c r="A12" s="286">
        <v>9</v>
      </c>
      <c r="B12" s="297" t="s">
        <v>367</v>
      </c>
      <c r="C12" s="297" t="s">
        <v>378</v>
      </c>
      <c r="D12" s="297" t="s">
        <v>1532</v>
      </c>
      <c r="E12" s="297">
        <v>0</v>
      </c>
      <c r="F12" s="297">
        <v>1</v>
      </c>
      <c r="G12" s="297">
        <v>1</v>
      </c>
      <c r="H12" s="297">
        <v>120.884137</v>
      </c>
      <c r="I12" s="297">
        <v>23.619382000000002</v>
      </c>
      <c r="J12" s="297" t="s">
        <v>1531</v>
      </c>
      <c r="K12" s="297" t="s">
        <v>1530</v>
      </c>
      <c r="L12" s="356" t="s">
        <v>1529</v>
      </c>
      <c r="M12" s="297" t="s">
        <v>412</v>
      </c>
      <c r="N12" s="297">
        <v>0</v>
      </c>
      <c r="O12" s="297">
        <v>5</v>
      </c>
      <c r="P12" s="297">
        <v>1</v>
      </c>
      <c r="Q12" s="297">
        <v>293</v>
      </c>
      <c r="R12" s="297">
        <v>466</v>
      </c>
      <c r="S12" s="297">
        <v>1</v>
      </c>
      <c r="T12" s="297">
        <v>0</v>
      </c>
      <c r="U12" s="297">
        <v>0</v>
      </c>
      <c r="V12" s="297">
        <v>97</v>
      </c>
      <c r="W12" s="297">
        <v>15</v>
      </c>
      <c r="X12" s="297">
        <v>2</v>
      </c>
      <c r="Y12" s="297"/>
      <c r="Z12" s="297"/>
      <c r="AA12" s="297"/>
      <c r="AB12" s="297">
        <v>0</v>
      </c>
      <c r="AC12" s="297">
        <v>2</v>
      </c>
      <c r="AD12" s="297">
        <v>0</v>
      </c>
      <c r="AE12" s="297">
        <v>1</v>
      </c>
      <c r="AF12" s="297">
        <v>0</v>
      </c>
      <c r="AG12" s="297"/>
      <c r="AH12" s="297"/>
      <c r="AI12" s="297"/>
      <c r="AJ12" s="297"/>
      <c r="AK12" s="297"/>
      <c r="AL12" s="297"/>
      <c r="AM12" s="297"/>
      <c r="AN12" s="297"/>
      <c r="AO12" s="297"/>
      <c r="AP12" s="297"/>
      <c r="AQ12" s="297">
        <v>1</v>
      </c>
      <c r="AR12" s="297">
        <v>120.884249</v>
      </c>
      <c r="AS12" s="297">
        <v>23.619005000000001</v>
      </c>
      <c r="AT12" s="297">
        <v>1</v>
      </c>
      <c r="AU12" s="297">
        <v>1</v>
      </c>
      <c r="AV12" s="297">
        <v>0</v>
      </c>
      <c r="AW12" s="297">
        <v>0</v>
      </c>
      <c r="AX12" s="297">
        <v>0</v>
      </c>
      <c r="AY12" s="297"/>
      <c r="AZ12" s="297">
        <v>0</v>
      </c>
      <c r="BA12" s="297">
        <v>0</v>
      </c>
      <c r="BB12" s="297">
        <v>0</v>
      </c>
      <c r="BC12" s="297"/>
      <c r="BD12" s="297"/>
      <c r="BE12" s="297"/>
      <c r="BF12" s="297"/>
      <c r="BG12" s="297"/>
      <c r="BH12" s="297"/>
      <c r="BI12" s="297"/>
      <c r="BJ12" s="297"/>
      <c r="BK12" s="297"/>
      <c r="BL12" s="297"/>
      <c r="BM12" s="297">
        <v>1</v>
      </c>
      <c r="BN12" s="297">
        <v>1</v>
      </c>
      <c r="BO12" s="297">
        <v>1</v>
      </c>
      <c r="BP12" s="297">
        <v>1</v>
      </c>
      <c r="BQ12" s="297">
        <v>1</v>
      </c>
      <c r="BR12" s="297" t="s">
        <v>413</v>
      </c>
      <c r="BS12" s="297">
        <v>120.884249</v>
      </c>
      <c r="BT12" s="297">
        <v>23.619005000000001</v>
      </c>
      <c r="BU12" s="297">
        <v>1</v>
      </c>
      <c r="BV12" s="297">
        <v>120.884249</v>
      </c>
      <c r="BW12" s="297">
        <v>23.619005000000001</v>
      </c>
      <c r="BX12" s="297">
        <v>1</v>
      </c>
      <c r="BY12" s="297">
        <v>120.884249</v>
      </c>
      <c r="BZ12" s="297">
        <v>23.619005000000001</v>
      </c>
      <c r="CA12" s="297" t="s">
        <v>414</v>
      </c>
      <c r="CB12" s="297">
        <v>150</v>
      </c>
      <c r="CC12" s="357">
        <v>0.32188841201716739</v>
      </c>
      <c r="CD12" s="357"/>
      <c r="CE12" s="358">
        <v>1</v>
      </c>
      <c r="CF12" s="297">
        <v>0</v>
      </c>
      <c r="CG12" s="297">
        <v>0</v>
      </c>
      <c r="CH12" s="297">
        <v>120.884632</v>
      </c>
      <c r="CI12" s="297">
        <v>23.618769</v>
      </c>
      <c r="CJ12" s="85" t="s">
        <v>1378</v>
      </c>
      <c r="CK12" s="85"/>
      <c r="CL12" s="358">
        <v>1</v>
      </c>
      <c r="CM12" s="362" t="s">
        <v>1757</v>
      </c>
      <c r="CN12" s="359">
        <v>2648</v>
      </c>
      <c r="CO12" s="359">
        <v>1404</v>
      </c>
      <c r="CP12" s="359">
        <v>120</v>
      </c>
      <c r="CQ12" s="359">
        <v>384</v>
      </c>
      <c r="CR12" s="359" t="s">
        <v>1770</v>
      </c>
      <c r="CS12" s="359" t="s">
        <v>1771</v>
      </c>
      <c r="CT12" s="359" t="s">
        <v>1772</v>
      </c>
      <c r="CU12" s="359" t="s">
        <v>387</v>
      </c>
      <c r="CV12" s="297" t="s">
        <v>415</v>
      </c>
      <c r="CW12" s="297">
        <v>120.884632</v>
      </c>
      <c r="CX12" s="297">
        <v>23.615537</v>
      </c>
      <c r="CY12" s="297" t="s">
        <v>415</v>
      </c>
      <c r="CZ12" s="297">
        <v>120.884632</v>
      </c>
      <c r="DA12" s="297">
        <v>23.615537</v>
      </c>
      <c r="DB12" s="297">
        <v>1</v>
      </c>
      <c r="DC12" s="359" t="s">
        <v>219</v>
      </c>
      <c r="DD12" s="359">
        <v>10</v>
      </c>
      <c r="DE12" s="297"/>
      <c r="DF12" s="297"/>
      <c r="DG12" s="359">
        <v>1</v>
      </c>
      <c r="DH12" s="359" t="s">
        <v>166</v>
      </c>
      <c r="DI12" s="359">
        <v>1</v>
      </c>
      <c r="DJ12" s="359">
        <v>1</v>
      </c>
      <c r="DK12" s="359">
        <v>1</v>
      </c>
      <c r="DL12" s="359">
        <v>1</v>
      </c>
      <c r="DM12" s="359">
        <v>1</v>
      </c>
      <c r="DN12" s="359">
        <v>1</v>
      </c>
      <c r="DO12" s="359">
        <v>1</v>
      </c>
      <c r="DP12" s="359">
        <v>1</v>
      </c>
      <c r="DQ12" s="359">
        <v>1</v>
      </c>
      <c r="DR12" s="359"/>
      <c r="DS12" s="287">
        <v>1</v>
      </c>
      <c r="DT12" s="287">
        <v>1</v>
      </c>
    </row>
    <row r="13" spans="1:124" s="18" customFormat="1" ht="171">
      <c r="A13" s="286">
        <v>10</v>
      </c>
      <c r="B13" s="297" t="s">
        <v>367</v>
      </c>
      <c r="C13" s="297" t="s">
        <v>378</v>
      </c>
      <c r="D13" s="297" t="s">
        <v>1528</v>
      </c>
      <c r="E13" s="297">
        <v>0</v>
      </c>
      <c r="F13" s="297">
        <v>1</v>
      </c>
      <c r="G13" s="297">
        <v>1</v>
      </c>
      <c r="H13" s="297">
        <v>120.88507300000001</v>
      </c>
      <c r="I13" s="297">
        <v>23.608599000000002</v>
      </c>
      <c r="J13" s="297" t="s">
        <v>1527</v>
      </c>
      <c r="K13" s="297" t="s">
        <v>1526</v>
      </c>
      <c r="L13" s="356" t="s">
        <v>1525</v>
      </c>
      <c r="M13" s="297" t="s">
        <v>1524</v>
      </c>
      <c r="N13" s="297">
        <v>0</v>
      </c>
      <c r="O13" s="297">
        <v>5</v>
      </c>
      <c r="P13" s="297">
        <v>1</v>
      </c>
      <c r="Q13" s="297">
        <v>255</v>
      </c>
      <c r="R13" s="297">
        <v>701</v>
      </c>
      <c r="S13" s="297">
        <v>0</v>
      </c>
      <c r="T13" s="297">
        <v>1</v>
      </c>
      <c r="U13" s="297">
        <v>0</v>
      </c>
      <c r="V13" s="297">
        <v>63</v>
      </c>
      <c r="W13" s="297">
        <v>15</v>
      </c>
      <c r="X13" s="297">
        <v>5</v>
      </c>
      <c r="Y13" s="297"/>
      <c r="Z13" s="297"/>
      <c r="AA13" s="297"/>
      <c r="AB13" s="297">
        <v>0</v>
      </c>
      <c r="AC13" s="297">
        <v>5</v>
      </c>
      <c r="AD13" s="297">
        <v>0</v>
      </c>
      <c r="AE13" s="297">
        <v>1</v>
      </c>
      <c r="AF13" s="297">
        <v>0</v>
      </c>
      <c r="AG13" s="297"/>
      <c r="AH13" s="297"/>
      <c r="AI13" s="297"/>
      <c r="AJ13" s="297"/>
      <c r="AK13" s="297"/>
      <c r="AL13" s="297"/>
      <c r="AM13" s="297"/>
      <c r="AN13" s="297"/>
      <c r="AO13" s="297"/>
      <c r="AP13" s="297"/>
      <c r="AQ13" s="297">
        <v>1</v>
      </c>
      <c r="AR13" s="297">
        <v>120.88507300000001</v>
      </c>
      <c r="AS13" s="297">
        <v>23.608599000000002</v>
      </c>
      <c r="AT13" s="297">
        <v>1</v>
      </c>
      <c r="AU13" s="297">
        <v>1</v>
      </c>
      <c r="AV13" s="297">
        <v>0</v>
      </c>
      <c r="AW13" s="297">
        <v>0</v>
      </c>
      <c r="AX13" s="297">
        <v>0</v>
      </c>
      <c r="AY13" s="297"/>
      <c r="AZ13" s="297">
        <v>0</v>
      </c>
      <c r="BA13" s="297">
        <v>0</v>
      </c>
      <c r="BB13" s="297">
        <v>0</v>
      </c>
      <c r="BC13" s="297"/>
      <c r="BD13" s="297"/>
      <c r="BE13" s="297"/>
      <c r="BF13" s="297"/>
      <c r="BG13" s="297"/>
      <c r="BH13" s="297"/>
      <c r="BI13" s="297"/>
      <c r="BJ13" s="297"/>
      <c r="BK13" s="297"/>
      <c r="BL13" s="297"/>
      <c r="BM13" s="297">
        <v>1</v>
      </c>
      <c r="BN13" s="297">
        <v>1</v>
      </c>
      <c r="BO13" s="297">
        <v>1</v>
      </c>
      <c r="BP13" s="297">
        <v>1</v>
      </c>
      <c r="BQ13" s="297">
        <v>1</v>
      </c>
      <c r="BR13" s="297" t="s">
        <v>413</v>
      </c>
      <c r="BS13" s="297"/>
      <c r="BT13" s="297"/>
      <c r="BU13" s="297"/>
      <c r="BV13" s="297"/>
      <c r="BW13" s="297"/>
      <c r="BX13" s="297"/>
      <c r="BY13" s="297"/>
      <c r="BZ13" s="297"/>
      <c r="CA13" s="297" t="s">
        <v>1523</v>
      </c>
      <c r="CB13" s="297"/>
      <c r="CC13" s="357"/>
      <c r="CD13" s="357"/>
      <c r="CE13" s="358">
        <v>1</v>
      </c>
      <c r="CF13" s="297"/>
      <c r="CG13" s="297"/>
      <c r="CH13" s="297"/>
      <c r="CI13" s="297"/>
      <c r="CJ13" s="85" t="s">
        <v>1378</v>
      </c>
      <c r="CK13" s="85"/>
      <c r="CL13" s="358">
        <v>1</v>
      </c>
      <c r="CM13" s="362" t="s">
        <v>1757</v>
      </c>
      <c r="CN13" s="359">
        <v>2576</v>
      </c>
      <c r="CO13" s="359">
        <v>1176</v>
      </c>
      <c r="CP13" s="359">
        <v>90</v>
      </c>
      <c r="CQ13" s="359">
        <v>96</v>
      </c>
      <c r="CR13" s="359" t="s">
        <v>1773</v>
      </c>
      <c r="CS13" s="359" t="s">
        <v>1774</v>
      </c>
      <c r="CT13" s="359" t="s">
        <v>1522</v>
      </c>
      <c r="CU13" s="359" t="s">
        <v>387</v>
      </c>
      <c r="CV13" s="297" t="s">
        <v>1521</v>
      </c>
      <c r="CW13" s="297">
        <v>120.888285</v>
      </c>
      <c r="CX13" s="297">
        <v>23.598099999999999</v>
      </c>
      <c r="CY13" s="297" t="s">
        <v>1521</v>
      </c>
      <c r="CZ13" s="297">
        <v>120.888205</v>
      </c>
      <c r="DA13" s="297">
        <v>23.598099999999999</v>
      </c>
      <c r="DB13" s="297">
        <v>1</v>
      </c>
      <c r="DC13" s="359" t="s">
        <v>219</v>
      </c>
      <c r="DD13" s="359">
        <v>10</v>
      </c>
      <c r="DE13" s="297"/>
      <c r="DF13" s="297"/>
      <c r="DG13" s="359"/>
      <c r="DH13" s="359"/>
      <c r="DI13" s="359"/>
      <c r="DJ13" s="359"/>
      <c r="DK13" s="359"/>
      <c r="DL13" s="359"/>
      <c r="DM13" s="359"/>
      <c r="DN13" s="359"/>
      <c r="DO13" s="359"/>
      <c r="DP13" s="359"/>
      <c r="DQ13" s="359"/>
      <c r="DR13" s="359"/>
      <c r="DS13" s="287">
        <v>1</v>
      </c>
      <c r="DT13" s="287">
        <v>1</v>
      </c>
    </row>
    <row r="14" spans="1:124" s="18" customFormat="1" ht="114">
      <c r="A14" s="289">
        <v>11</v>
      </c>
      <c r="B14" s="225" t="s">
        <v>367</v>
      </c>
      <c r="C14" s="225" t="s">
        <v>378</v>
      </c>
      <c r="D14" s="225" t="s">
        <v>416</v>
      </c>
      <c r="E14" s="225">
        <v>0</v>
      </c>
      <c r="F14" s="225">
        <v>1</v>
      </c>
      <c r="G14" s="225">
        <v>1</v>
      </c>
      <c r="H14" s="225">
        <v>120.939758</v>
      </c>
      <c r="I14" s="225">
        <v>23.821759</v>
      </c>
      <c r="J14" s="225" t="s">
        <v>417</v>
      </c>
      <c r="K14" s="225" t="s">
        <v>418</v>
      </c>
      <c r="L14" s="360" t="s">
        <v>419</v>
      </c>
      <c r="M14" s="225" t="s">
        <v>420</v>
      </c>
      <c r="N14" s="225">
        <v>0</v>
      </c>
      <c r="O14" s="225">
        <v>6</v>
      </c>
      <c r="P14" s="225">
        <v>1</v>
      </c>
      <c r="Q14" s="225">
        <v>224</v>
      </c>
      <c r="R14" s="225">
        <v>787</v>
      </c>
      <c r="S14" s="225">
        <v>0</v>
      </c>
      <c r="T14" s="225">
        <v>1</v>
      </c>
      <c r="U14" s="225">
        <v>0</v>
      </c>
      <c r="V14" s="225">
        <v>39</v>
      </c>
      <c r="W14" s="225">
        <v>28</v>
      </c>
      <c r="X14" s="225">
        <v>1</v>
      </c>
      <c r="Y14" s="225"/>
      <c r="Z14" s="225"/>
      <c r="AA14" s="225"/>
      <c r="AB14" s="225">
        <v>0</v>
      </c>
      <c r="AC14" s="225">
        <v>1</v>
      </c>
      <c r="AD14" s="225">
        <v>0</v>
      </c>
      <c r="AE14" s="225">
        <v>1</v>
      </c>
      <c r="AF14" s="225">
        <v>0</v>
      </c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>
        <v>1</v>
      </c>
      <c r="AR14" s="225">
        <v>120.939195</v>
      </c>
      <c r="AS14" s="225">
        <v>23.820841000000001</v>
      </c>
      <c r="AT14" s="225">
        <v>1</v>
      </c>
      <c r="AU14" s="225">
        <v>1</v>
      </c>
      <c r="AV14" s="225">
        <v>0</v>
      </c>
      <c r="AW14" s="225">
        <v>0</v>
      </c>
      <c r="AX14" s="225">
        <v>0</v>
      </c>
      <c r="AY14" s="225">
        <v>1</v>
      </c>
      <c r="AZ14" s="225">
        <v>0</v>
      </c>
      <c r="BA14" s="225">
        <v>0</v>
      </c>
      <c r="BB14" s="225">
        <v>0</v>
      </c>
      <c r="BC14" s="225"/>
      <c r="BD14" s="225"/>
      <c r="BE14" s="225"/>
      <c r="BF14" s="225"/>
      <c r="BG14" s="225"/>
      <c r="BH14" s="225"/>
      <c r="BI14" s="225"/>
      <c r="BJ14" s="225"/>
      <c r="BK14" s="225"/>
      <c r="BL14" s="225"/>
      <c r="BM14" s="225">
        <v>1</v>
      </c>
      <c r="BN14" s="225">
        <v>1</v>
      </c>
      <c r="BO14" s="225">
        <v>1</v>
      </c>
      <c r="BP14" s="225">
        <v>1</v>
      </c>
      <c r="BQ14" s="225">
        <v>1</v>
      </c>
      <c r="BR14" s="225" t="s">
        <v>421</v>
      </c>
      <c r="BS14" s="225">
        <v>120.939195</v>
      </c>
      <c r="BT14" s="225">
        <v>23.820841000000001</v>
      </c>
      <c r="BU14" s="225">
        <v>1</v>
      </c>
      <c r="BV14" s="225">
        <v>120.939195</v>
      </c>
      <c r="BW14" s="225">
        <v>23.820841000000001</v>
      </c>
      <c r="BX14" s="225">
        <v>1</v>
      </c>
      <c r="BY14" s="225">
        <v>120.939195</v>
      </c>
      <c r="BZ14" s="225">
        <v>23.820841000000001</v>
      </c>
      <c r="CA14" s="225" t="s">
        <v>422</v>
      </c>
      <c r="CB14" s="225">
        <v>100</v>
      </c>
      <c r="CC14" s="361">
        <v>0.12706480304955528</v>
      </c>
      <c r="CD14" s="361" t="e">
        <f>#REF!</f>
        <v>#REF!</v>
      </c>
      <c r="CE14" s="362">
        <v>1</v>
      </c>
      <c r="CF14" s="225">
        <v>0</v>
      </c>
      <c r="CG14" s="225">
        <v>0</v>
      </c>
      <c r="CH14" s="225">
        <v>120.939181</v>
      </c>
      <c r="CI14" s="225">
        <v>23.820824999999999</v>
      </c>
      <c r="CJ14" s="85" t="s">
        <v>1378</v>
      </c>
      <c r="CK14" s="85"/>
      <c r="CL14" s="362">
        <v>1</v>
      </c>
      <c r="CM14" s="362" t="s">
        <v>1757</v>
      </c>
      <c r="CN14" s="363">
        <v>6216</v>
      </c>
      <c r="CO14" s="363">
        <v>939</v>
      </c>
      <c r="CP14" s="363">
        <v>120</v>
      </c>
      <c r="CQ14" s="363">
        <v>360</v>
      </c>
      <c r="CR14" s="363" t="s">
        <v>1775</v>
      </c>
      <c r="CS14" s="363" t="s">
        <v>1776</v>
      </c>
      <c r="CT14" s="363" t="s">
        <v>1777</v>
      </c>
      <c r="CU14" s="363" t="s">
        <v>387</v>
      </c>
      <c r="CV14" s="225" t="s">
        <v>423</v>
      </c>
      <c r="CW14" s="225">
        <v>120.940027</v>
      </c>
      <c r="CX14" s="225">
        <v>23.821456999999999</v>
      </c>
      <c r="CY14" s="225" t="s">
        <v>423</v>
      </c>
      <c r="CZ14" s="225">
        <v>120.940027</v>
      </c>
      <c r="DA14" s="225">
        <v>23.821456999999999</v>
      </c>
      <c r="DB14" s="225">
        <v>1</v>
      </c>
      <c r="DC14" s="363" t="s">
        <v>219</v>
      </c>
      <c r="DD14" s="363">
        <v>10</v>
      </c>
      <c r="DE14" s="225"/>
      <c r="DF14" s="225"/>
      <c r="DG14" s="363">
        <v>1</v>
      </c>
      <c r="DH14" s="363" t="s">
        <v>166</v>
      </c>
      <c r="DI14" s="363">
        <v>1</v>
      </c>
      <c r="DJ14" s="363">
        <v>1</v>
      </c>
      <c r="DK14" s="363">
        <v>1</v>
      </c>
      <c r="DL14" s="363">
        <v>1</v>
      </c>
      <c r="DM14" s="363">
        <v>1</v>
      </c>
      <c r="DN14" s="363">
        <v>1</v>
      </c>
      <c r="DO14" s="363">
        <v>1</v>
      </c>
      <c r="DP14" s="363">
        <v>1</v>
      </c>
      <c r="DQ14" s="363">
        <v>1</v>
      </c>
      <c r="DR14" s="363"/>
      <c r="DS14" s="290">
        <v>1</v>
      </c>
      <c r="DT14" s="290">
        <v>1</v>
      </c>
    </row>
    <row r="15" spans="1:124" s="18" customFormat="1" ht="114">
      <c r="A15" s="289">
        <v>12</v>
      </c>
      <c r="B15" s="225" t="s">
        <v>367</v>
      </c>
      <c r="C15" s="225" t="s">
        <v>378</v>
      </c>
      <c r="D15" s="225" t="s">
        <v>424</v>
      </c>
      <c r="E15" s="225">
        <v>0</v>
      </c>
      <c r="F15" s="225">
        <v>1</v>
      </c>
      <c r="G15" s="225">
        <v>1</v>
      </c>
      <c r="H15" s="225">
        <v>120.95014999999999</v>
      </c>
      <c r="I15" s="225">
        <v>23.785399999999999</v>
      </c>
      <c r="J15" s="225" t="s">
        <v>425</v>
      </c>
      <c r="K15" s="225" t="s">
        <v>426</v>
      </c>
      <c r="L15" s="360" t="s">
        <v>427</v>
      </c>
      <c r="M15" s="225" t="s">
        <v>428</v>
      </c>
      <c r="N15" s="225">
        <v>0</v>
      </c>
      <c r="O15" s="225">
        <v>5</v>
      </c>
      <c r="P15" s="225">
        <v>1</v>
      </c>
      <c r="Q15" s="225">
        <v>218</v>
      </c>
      <c r="R15" s="225">
        <v>773</v>
      </c>
      <c r="S15" s="225">
        <v>0</v>
      </c>
      <c r="T15" s="225">
        <v>1</v>
      </c>
      <c r="U15" s="225">
        <v>0</v>
      </c>
      <c r="V15" s="225">
        <v>72</v>
      </c>
      <c r="W15" s="225">
        <v>27</v>
      </c>
      <c r="X15" s="225">
        <v>6</v>
      </c>
      <c r="Y15" s="225"/>
      <c r="Z15" s="225"/>
      <c r="AA15" s="225"/>
      <c r="AB15" s="225">
        <v>0</v>
      </c>
      <c r="AC15" s="225">
        <v>6</v>
      </c>
      <c r="AD15" s="225">
        <v>0</v>
      </c>
      <c r="AE15" s="225">
        <v>1</v>
      </c>
      <c r="AF15" s="225">
        <v>0</v>
      </c>
      <c r="AG15" s="225"/>
      <c r="AH15" s="225">
        <v>1</v>
      </c>
      <c r="AI15" s="225">
        <v>0</v>
      </c>
      <c r="AJ15" s="225"/>
      <c r="AK15" s="225"/>
      <c r="AL15" s="225"/>
      <c r="AM15" s="225"/>
      <c r="AN15" s="225"/>
      <c r="AO15" s="225"/>
      <c r="AP15" s="225"/>
      <c r="AQ15" s="225">
        <v>1</v>
      </c>
      <c r="AR15" s="225">
        <v>120.947661</v>
      </c>
      <c r="AS15" s="225" t="s">
        <v>429</v>
      </c>
      <c r="AT15" s="225">
        <v>1</v>
      </c>
      <c r="AU15" s="225">
        <v>1</v>
      </c>
      <c r="AV15" s="225">
        <v>0</v>
      </c>
      <c r="AW15" s="225">
        <v>0</v>
      </c>
      <c r="AX15" s="225">
        <v>0</v>
      </c>
      <c r="AY15" s="225">
        <v>1</v>
      </c>
      <c r="AZ15" s="225">
        <v>0</v>
      </c>
      <c r="BA15" s="225">
        <v>0</v>
      </c>
      <c r="BB15" s="225">
        <v>0</v>
      </c>
      <c r="BC15" s="225"/>
      <c r="BD15" s="225"/>
      <c r="BE15" s="225"/>
      <c r="BF15" s="225"/>
      <c r="BG15" s="225"/>
      <c r="BH15" s="225"/>
      <c r="BI15" s="225"/>
      <c r="BJ15" s="225"/>
      <c r="BK15" s="225"/>
      <c r="BL15" s="225"/>
      <c r="BM15" s="225">
        <v>1</v>
      </c>
      <c r="BN15" s="225">
        <v>1</v>
      </c>
      <c r="BO15" s="225">
        <v>1</v>
      </c>
      <c r="BP15" s="225">
        <v>1</v>
      </c>
      <c r="BQ15" s="225">
        <v>1</v>
      </c>
      <c r="BR15" s="225" t="s">
        <v>430</v>
      </c>
      <c r="BS15" s="225">
        <v>120.947661</v>
      </c>
      <c r="BT15" s="225">
        <v>23.783693</v>
      </c>
      <c r="BU15" s="225">
        <v>1</v>
      </c>
      <c r="BV15" s="225">
        <v>120.947661</v>
      </c>
      <c r="BW15" s="225">
        <v>23.783693</v>
      </c>
      <c r="BX15" s="225">
        <v>1</v>
      </c>
      <c r="BY15" s="225">
        <v>120.947661</v>
      </c>
      <c r="BZ15" s="225">
        <v>23.783693</v>
      </c>
      <c r="CA15" s="225" t="s">
        <v>431</v>
      </c>
      <c r="CB15" s="225">
        <v>100</v>
      </c>
      <c r="CC15" s="361">
        <v>0.12936610608020699</v>
      </c>
      <c r="CD15" s="361" t="e">
        <f>#REF!</f>
        <v>#REF!</v>
      </c>
      <c r="CE15" s="362">
        <v>1</v>
      </c>
      <c r="CF15" s="225">
        <v>0</v>
      </c>
      <c r="CG15" s="225">
        <v>0</v>
      </c>
      <c r="CH15" s="225">
        <v>120.947577</v>
      </c>
      <c r="CI15" s="225">
        <v>23.783685999999999</v>
      </c>
      <c r="CJ15" s="85" t="s">
        <v>1378</v>
      </c>
      <c r="CK15" s="85"/>
      <c r="CL15" s="362">
        <v>1</v>
      </c>
      <c r="CM15" s="362" t="s">
        <v>1757</v>
      </c>
      <c r="CN15" s="363">
        <v>2648</v>
      </c>
      <c r="CO15" s="363">
        <v>915</v>
      </c>
      <c r="CP15" s="363">
        <v>120</v>
      </c>
      <c r="CQ15" s="363">
        <v>336</v>
      </c>
      <c r="CR15" s="363" t="s">
        <v>1778</v>
      </c>
      <c r="CS15" s="363" t="s">
        <v>1736</v>
      </c>
      <c r="CT15" s="363" t="s">
        <v>1777</v>
      </c>
      <c r="CU15" s="363" t="s">
        <v>387</v>
      </c>
      <c r="CV15" s="225" t="s">
        <v>432</v>
      </c>
      <c r="CW15" s="225">
        <v>120.95005999999999</v>
      </c>
      <c r="CX15" s="225">
        <v>23.785620999999999</v>
      </c>
      <c r="CY15" s="225" t="s">
        <v>432</v>
      </c>
      <c r="CZ15" s="225">
        <v>120.95005999999999</v>
      </c>
      <c r="DA15" s="225">
        <v>23.785620999999999</v>
      </c>
      <c r="DB15" s="225">
        <v>1</v>
      </c>
      <c r="DC15" s="363" t="s">
        <v>219</v>
      </c>
      <c r="DD15" s="363">
        <v>10</v>
      </c>
      <c r="DE15" s="225"/>
      <c r="DF15" s="225"/>
      <c r="DG15" s="363">
        <v>1</v>
      </c>
      <c r="DH15" s="363" t="s">
        <v>166</v>
      </c>
      <c r="DI15" s="363">
        <v>1</v>
      </c>
      <c r="DJ15" s="363">
        <v>1</v>
      </c>
      <c r="DK15" s="363">
        <v>1</v>
      </c>
      <c r="DL15" s="363">
        <v>1</v>
      </c>
      <c r="DM15" s="363">
        <v>1</v>
      </c>
      <c r="DN15" s="363">
        <v>1</v>
      </c>
      <c r="DO15" s="363">
        <v>1</v>
      </c>
      <c r="DP15" s="363">
        <v>1</v>
      </c>
      <c r="DQ15" s="363">
        <v>1</v>
      </c>
      <c r="DR15" s="363"/>
      <c r="DS15" s="290">
        <v>1</v>
      </c>
      <c r="DT15" s="290">
        <v>1</v>
      </c>
    </row>
    <row r="16" spans="1:124" s="18" customFormat="1" ht="114">
      <c r="A16" s="289">
        <v>13</v>
      </c>
      <c r="B16" s="225" t="s">
        <v>367</v>
      </c>
      <c r="C16" s="225" t="s">
        <v>378</v>
      </c>
      <c r="D16" s="225" t="s">
        <v>433</v>
      </c>
      <c r="E16" s="225">
        <v>0</v>
      </c>
      <c r="F16" s="225">
        <v>1</v>
      </c>
      <c r="G16" s="225">
        <v>1</v>
      </c>
      <c r="H16" s="225">
        <v>120.895653</v>
      </c>
      <c r="I16" s="225">
        <v>23.780262</v>
      </c>
      <c r="J16" s="225" t="s">
        <v>434</v>
      </c>
      <c r="K16" s="225" t="s">
        <v>435</v>
      </c>
      <c r="L16" s="360" t="s">
        <v>436</v>
      </c>
      <c r="M16" s="225" t="s">
        <v>437</v>
      </c>
      <c r="N16" s="225">
        <v>0</v>
      </c>
      <c r="O16" s="225">
        <v>5</v>
      </c>
      <c r="P16" s="225">
        <v>1</v>
      </c>
      <c r="Q16" s="225">
        <v>420</v>
      </c>
      <c r="R16" s="225">
        <v>1448</v>
      </c>
      <c r="S16" s="225">
        <v>0</v>
      </c>
      <c r="T16" s="225">
        <v>0</v>
      </c>
      <c r="U16" s="225">
        <v>1</v>
      </c>
      <c r="V16" s="225">
        <v>165</v>
      </c>
      <c r="W16" s="225">
        <v>38</v>
      </c>
      <c r="X16" s="225">
        <v>11</v>
      </c>
      <c r="Y16" s="225"/>
      <c r="Z16" s="225"/>
      <c r="AA16" s="225"/>
      <c r="AB16" s="225">
        <v>0</v>
      </c>
      <c r="AC16" s="225">
        <v>11</v>
      </c>
      <c r="AD16" s="225">
        <v>0</v>
      </c>
      <c r="AE16" s="225">
        <v>1</v>
      </c>
      <c r="AF16" s="225">
        <v>0</v>
      </c>
      <c r="AG16" s="225"/>
      <c r="AH16" s="225">
        <v>1</v>
      </c>
      <c r="AI16" s="225">
        <v>0</v>
      </c>
      <c r="AJ16" s="225"/>
      <c r="AK16" s="225"/>
      <c r="AL16" s="225"/>
      <c r="AM16" s="225"/>
      <c r="AN16" s="225"/>
      <c r="AO16" s="225"/>
      <c r="AP16" s="225"/>
      <c r="AQ16" s="225">
        <v>1</v>
      </c>
      <c r="AR16" s="225">
        <v>120.896411</v>
      </c>
      <c r="AS16" s="225">
        <v>23.779219000000001</v>
      </c>
      <c r="AT16" s="225">
        <v>1</v>
      </c>
      <c r="AU16" s="225">
        <v>1</v>
      </c>
      <c r="AV16" s="225">
        <v>0</v>
      </c>
      <c r="AW16" s="225">
        <v>0</v>
      </c>
      <c r="AX16" s="225">
        <v>0</v>
      </c>
      <c r="AY16" s="225">
        <v>1</v>
      </c>
      <c r="AZ16" s="225">
        <v>0</v>
      </c>
      <c r="BA16" s="225">
        <v>0</v>
      </c>
      <c r="BB16" s="225">
        <v>0</v>
      </c>
      <c r="BC16" s="225"/>
      <c r="BD16" s="225"/>
      <c r="BE16" s="225"/>
      <c r="BF16" s="225"/>
      <c r="BG16" s="225"/>
      <c r="BH16" s="225"/>
      <c r="BI16" s="225"/>
      <c r="BJ16" s="225"/>
      <c r="BK16" s="225"/>
      <c r="BL16" s="225"/>
      <c r="BM16" s="225">
        <v>1</v>
      </c>
      <c r="BN16" s="225">
        <v>1</v>
      </c>
      <c r="BO16" s="225">
        <v>1</v>
      </c>
      <c r="BP16" s="225">
        <v>1</v>
      </c>
      <c r="BQ16" s="225">
        <v>1</v>
      </c>
      <c r="BR16" s="225" t="s">
        <v>394</v>
      </c>
      <c r="BS16" s="225">
        <v>120.896411</v>
      </c>
      <c r="BT16" s="225">
        <v>23.779219000000001</v>
      </c>
      <c r="BU16" s="225">
        <v>1</v>
      </c>
      <c r="BV16" s="225">
        <v>120.896411</v>
      </c>
      <c r="BW16" s="225">
        <v>23.779219000000001</v>
      </c>
      <c r="BX16" s="225">
        <v>1</v>
      </c>
      <c r="BY16" s="225">
        <v>120.896411</v>
      </c>
      <c r="BZ16" s="225">
        <v>23.779219000000001</v>
      </c>
      <c r="CA16" s="225" t="s">
        <v>438</v>
      </c>
      <c r="CB16" s="225">
        <v>150</v>
      </c>
      <c r="CC16" s="361">
        <v>0.10359116022099447</v>
      </c>
      <c r="CD16" s="361" t="e">
        <f>#REF!</f>
        <v>#REF!</v>
      </c>
      <c r="CE16" s="362">
        <v>1</v>
      </c>
      <c r="CF16" s="225">
        <v>0</v>
      </c>
      <c r="CG16" s="225">
        <v>0</v>
      </c>
      <c r="CH16" s="225">
        <v>120.896365</v>
      </c>
      <c r="CI16" s="225">
        <v>23.779038</v>
      </c>
      <c r="CJ16" s="85" t="s">
        <v>1378</v>
      </c>
      <c r="CK16" s="85"/>
      <c r="CL16" s="362">
        <v>1</v>
      </c>
      <c r="CM16" s="362" t="s">
        <v>1757</v>
      </c>
      <c r="CN16" s="363">
        <v>4648</v>
      </c>
      <c r="CO16" s="363">
        <v>1269</v>
      </c>
      <c r="CP16" s="363">
        <v>120</v>
      </c>
      <c r="CQ16" s="363">
        <v>384</v>
      </c>
      <c r="CR16" s="363" t="s">
        <v>1779</v>
      </c>
      <c r="CS16" s="363" t="s">
        <v>1776</v>
      </c>
      <c r="CT16" s="363" t="s">
        <v>386</v>
      </c>
      <c r="CU16" s="363" t="s">
        <v>387</v>
      </c>
      <c r="CV16" s="225" t="s">
        <v>439</v>
      </c>
      <c r="CW16" s="225">
        <v>120.89689799999999</v>
      </c>
      <c r="CX16" s="225">
        <v>23.779195999999999</v>
      </c>
      <c r="CY16" s="225" t="s">
        <v>439</v>
      </c>
      <c r="CZ16" s="225">
        <v>120.89689799999999</v>
      </c>
      <c r="DA16" s="225">
        <v>23.779195999999999</v>
      </c>
      <c r="DB16" s="225">
        <v>1</v>
      </c>
      <c r="DC16" s="363" t="s">
        <v>219</v>
      </c>
      <c r="DD16" s="363">
        <v>10</v>
      </c>
      <c r="DE16" s="225"/>
      <c r="DF16" s="225"/>
      <c r="DG16" s="363">
        <v>1</v>
      </c>
      <c r="DH16" s="363" t="s">
        <v>440</v>
      </c>
      <c r="DI16" s="363">
        <v>1</v>
      </c>
      <c r="DJ16" s="363">
        <v>1</v>
      </c>
      <c r="DK16" s="363">
        <v>1</v>
      </c>
      <c r="DL16" s="363">
        <v>1</v>
      </c>
      <c r="DM16" s="363">
        <v>1</v>
      </c>
      <c r="DN16" s="363">
        <v>1</v>
      </c>
      <c r="DO16" s="363">
        <v>1</v>
      </c>
      <c r="DP16" s="363">
        <v>1</v>
      </c>
      <c r="DQ16" s="363">
        <v>1</v>
      </c>
      <c r="DR16" s="363"/>
      <c r="DS16" s="290">
        <v>1</v>
      </c>
      <c r="DT16" s="290">
        <v>1</v>
      </c>
    </row>
    <row r="17" spans="1:266" s="18" customFormat="1" ht="171">
      <c r="A17" s="289">
        <v>14</v>
      </c>
      <c r="B17" s="225" t="s">
        <v>367</v>
      </c>
      <c r="C17" s="225" t="s">
        <v>378</v>
      </c>
      <c r="D17" s="225" t="s">
        <v>441</v>
      </c>
      <c r="E17" s="225">
        <v>0</v>
      </c>
      <c r="F17" s="225">
        <v>1</v>
      </c>
      <c r="G17" s="225">
        <v>1</v>
      </c>
      <c r="H17" s="225">
        <v>120.8496</v>
      </c>
      <c r="I17" s="225">
        <v>23.518999999999998</v>
      </c>
      <c r="J17" s="225" t="s">
        <v>442</v>
      </c>
      <c r="K17" s="225" t="s">
        <v>443</v>
      </c>
      <c r="L17" s="360" t="s">
        <v>444</v>
      </c>
      <c r="M17" s="225" t="s">
        <v>445</v>
      </c>
      <c r="N17" s="225">
        <v>0</v>
      </c>
      <c r="O17" s="225">
        <v>6</v>
      </c>
      <c r="P17" s="225">
        <v>1</v>
      </c>
      <c r="Q17" s="225">
        <v>296</v>
      </c>
      <c r="R17" s="225">
        <v>688</v>
      </c>
      <c r="S17" s="225">
        <v>0</v>
      </c>
      <c r="T17" s="225">
        <v>1</v>
      </c>
      <c r="U17" s="225">
        <v>0</v>
      </c>
      <c r="V17" s="225">
        <v>135</v>
      </c>
      <c r="W17" s="225">
        <v>10</v>
      </c>
      <c r="X17" s="225">
        <v>1</v>
      </c>
      <c r="Y17" s="225"/>
      <c r="Z17" s="225"/>
      <c r="AA17" s="225"/>
      <c r="AB17" s="225">
        <v>0</v>
      </c>
      <c r="AC17" s="225">
        <v>1</v>
      </c>
      <c r="AD17" s="225">
        <v>0</v>
      </c>
      <c r="AE17" s="225">
        <v>1</v>
      </c>
      <c r="AF17" s="225">
        <v>0</v>
      </c>
      <c r="AG17" s="225"/>
      <c r="AH17" s="225">
        <v>1</v>
      </c>
      <c r="AI17" s="225">
        <v>0</v>
      </c>
      <c r="AJ17" s="225"/>
      <c r="AK17" s="225"/>
      <c r="AL17" s="225"/>
      <c r="AM17" s="225"/>
      <c r="AN17" s="225"/>
      <c r="AO17" s="225"/>
      <c r="AP17" s="225"/>
      <c r="AQ17" s="225">
        <v>1</v>
      </c>
      <c r="AR17" s="225">
        <v>120.866097</v>
      </c>
      <c r="AS17" s="225">
        <v>23.562023</v>
      </c>
      <c r="AT17" s="225">
        <v>1</v>
      </c>
      <c r="AU17" s="225">
        <v>1</v>
      </c>
      <c r="AV17" s="225">
        <v>0</v>
      </c>
      <c r="AW17" s="225">
        <v>0</v>
      </c>
      <c r="AX17" s="225">
        <v>0</v>
      </c>
      <c r="AY17" s="225">
        <v>1</v>
      </c>
      <c r="AZ17" s="225">
        <v>0</v>
      </c>
      <c r="BA17" s="225">
        <v>0</v>
      </c>
      <c r="BB17" s="225">
        <v>0</v>
      </c>
      <c r="BC17" s="225"/>
      <c r="BD17" s="225"/>
      <c r="BE17" s="225"/>
      <c r="BF17" s="225"/>
      <c r="BG17" s="225"/>
      <c r="BH17" s="225"/>
      <c r="BI17" s="225"/>
      <c r="BJ17" s="225"/>
      <c r="BK17" s="225"/>
      <c r="BL17" s="225"/>
      <c r="BM17" s="225">
        <v>1</v>
      </c>
      <c r="BN17" s="225">
        <v>1</v>
      </c>
      <c r="BO17" s="225">
        <v>1</v>
      </c>
      <c r="BP17" s="225">
        <v>1</v>
      </c>
      <c r="BQ17" s="225">
        <v>0</v>
      </c>
      <c r="BR17" s="225" t="s">
        <v>402</v>
      </c>
      <c r="BS17" s="225">
        <v>120.856782</v>
      </c>
      <c r="BT17" s="225">
        <v>23.527978000000001</v>
      </c>
      <c r="BU17" s="225">
        <v>1</v>
      </c>
      <c r="BV17" s="225">
        <v>120.856782</v>
      </c>
      <c r="BW17" s="225">
        <v>23.527978000000001</v>
      </c>
      <c r="BX17" s="225">
        <v>1</v>
      </c>
      <c r="BY17" s="225">
        <v>120.856782</v>
      </c>
      <c r="BZ17" s="225">
        <v>23.527978000000001</v>
      </c>
      <c r="CA17" s="225" t="s">
        <v>446</v>
      </c>
      <c r="CB17" s="225">
        <v>100</v>
      </c>
      <c r="CC17" s="361">
        <v>0.14534883720930233</v>
      </c>
      <c r="CD17" s="361" t="e">
        <f>#REF!</f>
        <v>#REF!</v>
      </c>
      <c r="CE17" s="362">
        <v>3</v>
      </c>
      <c r="CF17" s="225">
        <v>0</v>
      </c>
      <c r="CG17" s="225">
        <v>0</v>
      </c>
      <c r="CH17" s="225">
        <v>120.856782</v>
      </c>
      <c r="CI17" s="225">
        <v>23.527978000000001</v>
      </c>
      <c r="CJ17" s="85" t="s">
        <v>1378</v>
      </c>
      <c r="CK17" s="85"/>
      <c r="CL17" s="362">
        <v>1</v>
      </c>
      <c r="CM17" s="362" t="s">
        <v>1757</v>
      </c>
      <c r="CN17" s="363">
        <v>2216</v>
      </c>
      <c r="CO17" s="363">
        <v>801</v>
      </c>
      <c r="CP17" s="363">
        <v>120</v>
      </c>
      <c r="CQ17" s="363">
        <v>408</v>
      </c>
      <c r="CR17" s="362" t="s">
        <v>1780</v>
      </c>
      <c r="CS17" s="363" t="s">
        <v>1781</v>
      </c>
      <c r="CT17" s="363" t="s">
        <v>1777</v>
      </c>
      <c r="CU17" s="363" t="s">
        <v>387</v>
      </c>
      <c r="CV17" s="225" t="s">
        <v>447</v>
      </c>
      <c r="CW17" s="225">
        <v>120.857018</v>
      </c>
      <c r="CX17" s="225">
        <v>23.529043999999999</v>
      </c>
      <c r="CY17" s="225" t="s">
        <v>447</v>
      </c>
      <c r="CZ17" s="225">
        <v>120.857018</v>
      </c>
      <c r="DA17" s="225">
        <v>23.529043999999999</v>
      </c>
      <c r="DB17" s="225">
        <v>1</v>
      </c>
      <c r="DC17" s="363" t="s">
        <v>219</v>
      </c>
      <c r="DD17" s="363">
        <v>10</v>
      </c>
      <c r="DE17" s="225"/>
      <c r="DF17" s="225"/>
      <c r="DG17" s="363">
        <v>1</v>
      </c>
      <c r="DH17" s="363" t="s">
        <v>166</v>
      </c>
      <c r="DI17" s="363">
        <v>1</v>
      </c>
      <c r="DJ17" s="363">
        <v>1</v>
      </c>
      <c r="DK17" s="363">
        <v>0</v>
      </c>
      <c r="DL17" s="363">
        <v>0</v>
      </c>
      <c r="DM17" s="363">
        <v>0</v>
      </c>
      <c r="DN17" s="363">
        <v>0</v>
      </c>
      <c r="DO17" s="363">
        <v>0</v>
      </c>
      <c r="DP17" s="363">
        <v>0</v>
      </c>
      <c r="DQ17" s="363">
        <v>0</v>
      </c>
      <c r="DR17" s="363" t="s">
        <v>448</v>
      </c>
      <c r="DS17" s="290">
        <v>1</v>
      </c>
      <c r="DT17" s="290">
        <v>1</v>
      </c>
    </row>
    <row r="18" spans="1:266" s="18" customFormat="1" ht="199.5">
      <c r="A18" s="289">
        <v>15</v>
      </c>
      <c r="B18" s="225" t="s">
        <v>367</v>
      </c>
      <c r="C18" s="225" t="s">
        <v>449</v>
      </c>
      <c r="D18" s="225" t="s">
        <v>450</v>
      </c>
      <c r="E18" s="225">
        <v>0</v>
      </c>
      <c r="F18" s="225">
        <v>0</v>
      </c>
      <c r="G18" s="225">
        <v>1</v>
      </c>
      <c r="H18" s="225">
        <v>121.226643</v>
      </c>
      <c r="I18" s="225">
        <v>24.193435000000001</v>
      </c>
      <c r="J18" s="225" t="s">
        <v>451</v>
      </c>
      <c r="K18" s="225" t="s">
        <v>452</v>
      </c>
      <c r="L18" s="360" t="s">
        <v>453</v>
      </c>
      <c r="M18" s="225" t="s">
        <v>454</v>
      </c>
      <c r="N18" s="225">
        <v>0</v>
      </c>
      <c r="O18" s="225">
        <v>6</v>
      </c>
      <c r="P18" s="225">
        <v>1</v>
      </c>
      <c r="Q18" s="225">
        <v>250</v>
      </c>
      <c r="R18" s="225">
        <v>611</v>
      </c>
      <c r="S18" s="225">
        <v>0</v>
      </c>
      <c r="T18" s="225">
        <v>1</v>
      </c>
      <c r="U18" s="225">
        <v>0</v>
      </c>
      <c r="V18" s="225">
        <v>14</v>
      </c>
      <c r="W18" s="225">
        <v>4</v>
      </c>
      <c r="X18" s="225">
        <v>3</v>
      </c>
      <c r="Y18" s="225"/>
      <c r="Z18" s="225"/>
      <c r="AA18" s="225"/>
      <c r="AB18" s="225">
        <v>0</v>
      </c>
      <c r="AC18" s="225">
        <v>58</v>
      </c>
      <c r="AD18" s="225">
        <v>276</v>
      </c>
      <c r="AE18" s="225">
        <v>1</v>
      </c>
      <c r="AF18" s="225">
        <v>0</v>
      </c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>
        <v>1</v>
      </c>
      <c r="AR18" s="225">
        <v>121.13</v>
      </c>
      <c r="AS18" s="225">
        <v>24.023</v>
      </c>
      <c r="AT18" s="225">
        <v>1</v>
      </c>
      <c r="AU18" s="225">
        <v>1</v>
      </c>
      <c r="AV18" s="225">
        <v>0</v>
      </c>
      <c r="AW18" s="225">
        <v>0</v>
      </c>
      <c r="AX18" s="225">
        <v>0</v>
      </c>
      <c r="AY18" s="225"/>
      <c r="AZ18" s="225"/>
      <c r="BA18" s="225"/>
      <c r="BB18" s="225"/>
      <c r="BC18" s="225"/>
      <c r="BD18" s="225"/>
      <c r="BE18" s="225"/>
      <c r="BF18" s="225"/>
      <c r="BG18" s="225"/>
      <c r="BH18" s="225"/>
      <c r="BI18" s="225"/>
      <c r="BJ18" s="225"/>
      <c r="BK18" s="225"/>
      <c r="BL18" s="225"/>
      <c r="BM18" s="225">
        <v>1</v>
      </c>
      <c r="BN18" s="225">
        <v>1</v>
      </c>
      <c r="BO18" s="225">
        <v>1</v>
      </c>
      <c r="BP18" s="225">
        <v>1</v>
      </c>
      <c r="BQ18" s="225">
        <v>0</v>
      </c>
      <c r="BR18" s="225"/>
      <c r="BS18" s="225"/>
      <c r="BT18" s="225"/>
      <c r="BU18" s="225">
        <v>1</v>
      </c>
      <c r="BV18" s="225"/>
      <c r="BW18" s="225"/>
      <c r="BX18" s="225">
        <v>0</v>
      </c>
      <c r="BY18" s="225"/>
      <c r="BZ18" s="225"/>
      <c r="CA18" s="225" t="s">
        <v>455</v>
      </c>
      <c r="CB18" s="225">
        <v>100</v>
      </c>
      <c r="CC18" s="361">
        <v>0.16366612111293</v>
      </c>
      <c r="CD18" s="361">
        <v>0.36231884057970998</v>
      </c>
      <c r="CE18" s="362">
        <v>1</v>
      </c>
      <c r="CF18" s="225">
        <v>0</v>
      </c>
      <c r="CG18" s="225">
        <v>0</v>
      </c>
      <c r="CH18" s="225">
        <v>121.19934600000001</v>
      </c>
      <c r="CI18" s="225">
        <v>24.179155999999999</v>
      </c>
      <c r="CJ18" s="85" t="s">
        <v>1378</v>
      </c>
      <c r="CK18" s="85"/>
      <c r="CL18" s="362">
        <v>1</v>
      </c>
      <c r="CM18" s="358" t="s">
        <v>1378</v>
      </c>
      <c r="CN18" s="363">
        <v>8500</v>
      </c>
      <c r="CO18" s="362">
        <v>1400</v>
      </c>
      <c r="CP18" s="362">
        <v>216</v>
      </c>
      <c r="CQ18" s="362">
        <v>264</v>
      </c>
      <c r="CR18" s="362" t="s">
        <v>1782</v>
      </c>
      <c r="CS18" s="362"/>
      <c r="CT18" s="362"/>
      <c r="CU18" s="362"/>
      <c r="CV18" s="225" t="s">
        <v>456</v>
      </c>
      <c r="CW18" s="225">
        <v>121.1863094</v>
      </c>
      <c r="CX18" s="225">
        <v>24.1486415</v>
      </c>
      <c r="CY18" s="225" t="s">
        <v>456</v>
      </c>
      <c r="CZ18" s="225">
        <v>121.1863094</v>
      </c>
      <c r="DA18" s="225">
        <v>24.1486415</v>
      </c>
      <c r="DB18" s="225">
        <v>1</v>
      </c>
      <c r="DC18" s="364" t="s">
        <v>457</v>
      </c>
      <c r="DD18" s="363">
        <v>36</v>
      </c>
      <c r="DE18" s="225"/>
      <c r="DF18" s="225"/>
      <c r="DG18" s="363">
        <v>6</v>
      </c>
      <c r="DH18" s="365" t="s">
        <v>458</v>
      </c>
      <c r="DI18" s="363">
        <v>1</v>
      </c>
      <c r="DJ18" s="363">
        <v>1</v>
      </c>
      <c r="DK18" s="363">
        <v>0</v>
      </c>
      <c r="DL18" s="363">
        <v>0</v>
      </c>
      <c r="DM18" s="363">
        <v>0</v>
      </c>
      <c r="DN18" s="363">
        <v>0</v>
      </c>
      <c r="DO18" s="363">
        <v>0</v>
      </c>
      <c r="DP18" s="363">
        <v>0</v>
      </c>
      <c r="DQ18" s="363">
        <v>0</v>
      </c>
      <c r="DR18" s="363" t="s">
        <v>448</v>
      </c>
      <c r="DS18" s="289"/>
      <c r="DT18" s="289"/>
    </row>
    <row r="19" spans="1:266" s="18" customFormat="1" ht="171">
      <c r="A19" s="289">
        <v>16</v>
      </c>
      <c r="B19" s="225" t="s">
        <v>367</v>
      </c>
      <c r="C19" s="225" t="s">
        <v>449</v>
      </c>
      <c r="D19" s="225" t="s">
        <v>459</v>
      </c>
      <c r="E19" s="225">
        <v>0</v>
      </c>
      <c r="F19" s="225">
        <v>1</v>
      </c>
      <c r="G19" s="225">
        <v>1</v>
      </c>
      <c r="H19" s="225">
        <v>121.18900600000001</v>
      </c>
      <c r="I19" s="225">
        <v>24.147523</v>
      </c>
      <c r="J19" s="225" t="s">
        <v>460</v>
      </c>
      <c r="K19" s="225" t="s">
        <v>461</v>
      </c>
      <c r="L19" s="360" t="s">
        <v>462</v>
      </c>
      <c r="M19" s="225" t="s">
        <v>463</v>
      </c>
      <c r="N19" s="225">
        <v>0</v>
      </c>
      <c r="O19" s="225">
        <v>4</v>
      </c>
      <c r="P19" s="225">
        <v>1</v>
      </c>
      <c r="Q19" s="225">
        <v>192</v>
      </c>
      <c r="R19" s="225">
        <v>639</v>
      </c>
      <c r="S19" s="225">
        <v>0</v>
      </c>
      <c r="T19" s="225">
        <v>1</v>
      </c>
      <c r="U19" s="225">
        <v>0</v>
      </c>
      <c r="V19" s="225">
        <v>8</v>
      </c>
      <c r="W19" s="225">
        <v>4</v>
      </c>
      <c r="X19" s="225">
        <v>3</v>
      </c>
      <c r="Y19" s="225"/>
      <c r="Z19" s="225"/>
      <c r="AA19" s="225"/>
      <c r="AB19" s="225">
        <v>0</v>
      </c>
      <c r="AC19" s="225">
        <v>71</v>
      </c>
      <c r="AD19" s="225">
        <v>297</v>
      </c>
      <c r="AE19" s="225">
        <v>1</v>
      </c>
      <c r="AF19" s="225">
        <v>0</v>
      </c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>
        <v>1</v>
      </c>
      <c r="AR19" s="225">
        <v>121.13</v>
      </c>
      <c r="AS19" s="225">
        <v>24.023</v>
      </c>
      <c r="AT19" s="225">
        <v>1</v>
      </c>
      <c r="AU19" s="225">
        <v>1</v>
      </c>
      <c r="AV19" s="225">
        <v>0</v>
      </c>
      <c r="AW19" s="225">
        <v>0</v>
      </c>
      <c r="AX19" s="225">
        <v>0</v>
      </c>
      <c r="AY19" s="225"/>
      <c r="AZ19" s="225"/>
      <c r="BA19" s="225"/>
      <c r="BB19" s="225"/>
      <c r="BC19" s="225"/>
      <c r="BD19" s="225"/>
      <c r="BE19" s="225"/>
      <c r="BF19" s="225"/>
      <c r="BG19" s="225"/>
      <c r="BH19" s="225"/>
      <c r="BI19" s="225"/>
      <c r="BJ19" s="225"/>
      <c r="BK19" s="225"/>
      <c r="BL19" s="225"/>
      <c r="BM19" s="225">
        <v>1</v>
      </c>
      <c r="BN19" s="225">
        <v>1</v>
      </c>
      <c r="BO19" s="225">
        <v>1</v>
      </c>
      <c r="BP19" s="225">
        <v>1</v>
      </c>
      <c r="BQ19" s="225">
        <v>0</v>
      </c>
      <c r="BR19" s="225"/>
      <c r="BS19" s="225"/>
      <c r="BT19" s="225"/>
      <c r="BU19" s="225">
        <v>1</v>
      </c>
      <c r="BV19" s="225"/>
      <c r="BW19" s="225"/>
      <c r="BX19" s="225">
        <v>0</v>
      </c>
      <c r="BY19" s="225"/>
      <c r="BZ19" s="225"/>
      <c r="CA19" s="225" t="s">
        <v>464</v>
      </c>
      <c r="CB19" s="225">
        <v>100</v>
      </c>
      <c r="CC19" s="361">
        <v>0.156494522691706</v>
      </c>
      <c r="CD19" s="361">
        <v>0.336700336700337</v>
      </c>
      <c r="CE19" s="362">
        <v>1</v>
      </c>
      <c r="CF19" s="225">
        <v>0</v>
      </c>
      <c r="CG19" s="225">
        <v>0</v>
      </c>
      <c r="CH19" s="225">
        <v>121.189053</v>
      </c>
      <c r="CI19" s="225">
        <v>24.147614999999998</v>
      </c>
      <c r="CJ19" s="85" t="s">
        <v>1378</v>
      </c>
      <c r="CK19" s="85"/>
      <c r="CL19" s="362">
        <v>1</v>
      </c>
      <c r="CM19" s="358" t="s">
        <v>1783</v>
      </c>
      <c r="CN19" s="363">
        <v>9230</v>
      </c>
      <c r="CO19" s="362">
        <v>1680</v>
      </c>
      <c r="CP19" s="362">
        <v>216</v>
      </c>
      <c r="CQ19" s="362">
        <v>216</v>
      </c>
      <c r="CR19" s="362" t="s">
        <v>1784</v>
      </c>
      <c r="CS19" s="362"/>
      <c r="CT19" s="362"/>
      <c r="CU19" s="362"/>
      <c r="CV19" s="225" t="s">
        <v>456</v>
      </c>
      <c r="CW19" s="225">
        <v>121.1863094</v>
      </c>
      <c r="CX19" s="225">
        <v>24.1486415</v>
      </c>
      <c r="CY19" s="225" t="s">
        <v>456</v>
      </c>
      <c r="CZ19" s="225">
        <v>121.1863094</v>
      </c>
      <c r="DA19" s="225">
        <v>24.1486415</v>
      </c>
      <c r="DB19" s="225">
        <v>1</v>
      </c>
      <c r="DC19" s="364" t="s">
        <v>465</v>
      </c>
      <c r="DD19" s="363">
        <v>36</v>
      </c>
      <c r="DE19" s="225"/>
      <c r="DF19" s="225"/>
      <c r="DG19" s="363">
        <v>6</v>
      </c>
      <c r="DH19" s="365" t="s">
        <v>458</v>
      </c>
      <c r="DI19" s="225">
        <v>1</v>
      </c>
      <c r="DJ19" s="225">
        <v>1</v>
      </c>
      <c r="DK19" s="225">
        <v>0</v>
      </c>
      <c r="DL19" s="225">
        <v>0</v>
      </c>
      <c r="DM19" s="225">
        <v>0</v>
      </c>
      <c r="DN19" s="225">
        <v>0</v>
      </c>
      <c r="DO19" s="225">
        <v>0</v>
      </c>
      <c r="DP19" s="225">
        <v>0</v>
      </c>
      <c r="DQ19" s="225">
        <v>0</v>
      </c>
      <c r="DR19" s="225" t="s">
        <v>448</v>
      </c>
      <c r="DS19" s="289"/>
      <c r="DT19" s="289"/>
    </row>
    <row r="20" spans="1:266" s="18" customFormat="1" ht="99.75">
      <c r="A20" s="289">
        <v>17</v>
      </c>
      <c r="B20" s="225" t="s">
        <v>367</v>
      </c>
      <c r="C20" s="225" t="s">
        <v>449</v>
      </c>
      <c r="D20" s="225" t="s">
        <v>466</v>
      </c>
      <c r="E20" s="225">
        <v>0</v>
      </c>
      <c r="F20" s="225">
        <v>1</v>
      </c>
      <c r="G20" s="225">
        <v>1</v>
      </c>
      <c r="H20" s="225">
        <v>121.15719199999999</v>
      </c>
      <c r="I20" s="225">
        <v>24.122599999999998</v>
      </c>
      <c r="J20" s="366" t="s">
        <v>467</v>
      </c>
      <c r="K20" s="225" t="s">
        <v>468</v>
      </c>
      <c r="L20" s="360" t="s">
        <v>469</v>
      </c>
      <c r="M20" s="225" t="s">
        <v>470</v>
      </c>
      <c r="N20" s="225">
        <v>0</v>
      </c>
      <c r="O20" s="225">
        <v>5</v>
      </c>
      <c r="P20" s="225">
        <v>1</v>
      </c>
      <c r="Q20" s="225">
        <v>354</v>
      </c>
      <c r="R20" s="225">
        <v>944</v>
      </c>
      <c r="S20" s="225">
        <v>0</v>
      </c>
      <c r="T20" s="225">
        <v>1</v>
      </c>
      <c r="U20" s="225">
        <v>0</v>
      </c>
      <c r="V20" s="225">
        <v>14</v>
      </c>
      <c r="W20" s="225">
        <v>4</v>
      </c>
      <c r="X20" s="225">
        <v>3</v>
      </c>
      <c r="Y20" s="225"/>
      <c r="Z20" s="225"/>
      <c r="AA20" s="225"/>
      <c r="AB20" s="225">
        <v>0</v>
      </c>
      <c r="AC20" s="225">
        <v>58</v>
      </c>
      <c r="AD20" s="225">
        <v>276</v>
      </c>
      <c r="AE20" s="225">
        <v>1</v>
      </c>
      <c r="AF20" s="225">
        <v>0</v>
      </c>
      <c r="AG20" s="225"/>
      <c r="AH20" s="225"/>
      <c r="AI20" s="225"/>
      <c r="AJ20" s="225"/>
      <c r="AK20" s="225"/>
      <c r="AL20" s="225"/>
      <c r="AM20" s="225"/>
      <c r="AN20" s="225"/>
      <c r="AO20" s="225"/>
      <c r="AP20" s="225"/>
      <c r="AQ20" s="225">
        <v>1</v>
      </c>
      <c r="AR20" s="225">
        <v>121.13</v>
      </c>
      <c r="AS20" s="225">
        <v>24.023</v>
      </c>
      <c r="AT20" s="225">
        <v>1</v>
      </c>
      <c r="AU20" s="225">
        <v>1</v>
      </c>
      <c r="AV20" s="225">
        <v>0</v>
      </c>
      <c r="AW20" s="225">
        <v>0</v>
      </c>
      <c r="AX20" s="225">
        <v>0</v>
      </c>
      <c r="AY20" s="225"/>
      <c r="AZ20" s="225"/>
      <c r="BA20" s="225"/>
      <c r="BB20" s="225"/>
      <c r="BC20" s="225"/>
      <c r="BD20" s="225"/>
      <c r="BE20" s="225"/>
      <c r="BF20" s="225"/>
      <c r="BG20" s="225"/>
      <c r="BH20" s="225"/>
      <c r="BI20" s="225"/>
      <c r="BJ20" s="225"/>
      <c r="BK20" s="225"/>
      <c r="BL20" s="225"/>
      <c r="BM20" s="225">
        <v>1</v>
      </c>
      <c r="BN20" s="225">
        <v>1</v>
      </c>
      <c r="BO20" s="225">
        <v>1</v>
      </c>
      <c r="BP20" s="225">
        <v>1</v>
      </c>
      <c r="BQ20" s="225">
        <v>0</v>
      </c>
      <c r="BR20" s="225"/>
      <c r="BS20" s="225"/>
      <c r="BT20" s="225"/>
      <c r="BU20" s="225">
        <v>1</v>
      </c>
      <c r="BV20" s="225"/>
      <c r="BW20" s="225"/>
      <c r="BX20" s="225">
        <v>0</v>
      </c>
      <c r="BY20" s="225"/>
      <c r="BZ20" s="225"/>
      <c r="CA20" s="225" t="s">
        <v>471</v>
      </c>
      <c r="CB20" s="225">
        <v>100</v>
      </c>
      <c r="CC20" s="361">
        <v>0.105932203389831</v>
      </c>
      <c r="CD20" s="361">
        <v>0.36231884057970998</v>
      </c>
      <c r="CE20" s="362">
        <v>1</v>
      </c>
      <c r="CF20" s="225">
        <v>0</v>
      </c>
      <c r="CG20" s="225">
        <v>0</v>
      </c>
      <c r="CH20" s="225">
        <v>121.161142</v>
      </c>
      <c r="CI20" s="225">
        <v>24.115939999999998</v>
      </c>
      <c r="CJ20" s="85" t="s">
        <v>1378</v>
      </c>
      <c r="CK20" s="85"/>
      <c r="CL20" s="362">
        <v>1</v>
      </c>
      <c r="CM20" s="358" t="s">
        <v>1783</v>
      </c>
      <c r="CN20" s="362">
        <v>8448</v>
      </c>
      <c r="CO20" s="362">
        <v>2240</v>
      </c>
      <c r="CP20" s="362">
        <v>216</v>
      </c>
      <c r="CQ20" s="362">
        <v>216</v>
      </c>
      <c r="CR20" s="362" t="s">
        <v>1785</v>
      </c>
      <c r="CS20" s="362"/>
      <c r="CT20" s="362"/>
      <c r="CU20" s="362"/>
      <c r="CV20" s="225" t="s">
        <v>456</v>
      </c>
      <c r="CW20" s="225">
        <v>121.1863094</v>
      </c>
      <c r="CX20" s="225">
        <v>24.1486415</v>
      </c>
      <c r="CY20" s="225" t="s">
        <v>456</v>
      </c>
      <c r="CZ20" s="225">
        <v>121.1863094</v>
      </c>
      <c r="DA20" s="225">
        <v>24.1486415</v>
      </c>
      <c r="DB20" s="363">
        <v>1</v>
      </c>
      <c r="DC20" s="364" t="s">
        <v>472</v>
      </c>
      <c r="DD20" s="363">
        <v>36</v>
      </c>
      <c r="DE20" s="225"/>
      <c r="DF20" s="225"/>
      <c r="DG20" s="225">
        <v>6</v>
      </c>
      <c r="DH20" s="367" t="s">
        <v>458</v>
      </c>
      <c r="DI20" s="225">
        <v>1</v>
      </c>
      <c r="DJ20" s="225">
        <v>1</v>
      </c>
      <c r="DK20" s="225">
        <v>0</v>
      </c>
      <c r="DL20" s="225">
        <v>0</v>
      </c>
      <c r="DM20" s="225">
        <v>0</v>
      </c>
      <c r="DN20" s="225">
        <v>0</v>
      </c>
      <c r="DO20" s="225">
        <v>0</v>
      </c>
      <c r="DP20" s="225">
        <v>0</v>
      </c>
      <c r="DQ20" s="225">
        <v>0</v>
      </c>
      <c r="DR20" s="225" t="s">
        <v>448</v>
      </c>
      <c r="DS20" s="289"/>
      <c r="DT20" s="289"/>
    </row>
    <row r="21" spans="1:266" s="18" customFormat="1" ht="199.5">
      <c r="A21" s="289">
        <v>18</v>
      </c>
      <c r="B21" s="225" t="s">
        <v>367</v>
      </c>
      <c r="C21" s="225" t="s">
        <v>449</v>
      </c>
      <c r="D21" s="225" t="s">
        <v>473</v>
      </c>
      <c r="E21" s="225">
        <v>0</v>
      </c>
      <c r="F21" s="225">
        <v>1</v>
      </c>
      <c r="G21" s="225">
        <v>1</v>
      </c>
      <c r="H21" s="225">
        <v>121.185847</v>
      </c>
      <c r="I21" s="225">
        <v>24.034745999999998</v>
      </c>
      <c r="J21" s="366" t="s">
        <v>474</v>
      </c>
      <c r="K21" s="225" t="s">
        <v>475</v>
      </c>
      <c r="L21" s="360" t="s">
        <v>476</v>
      </c>
      <c r="M21" s="225" t="s">
        <v>477</v>
      </c>
      <c r="N21" s="225">
        <v>0</v>
      </c>
      <c r="O21" s="225">
        <v>3</v>
      </c>
      <c r="P21" s="225">
        <v>1</v>
      </c>
      <c r="Q21" s="225">
        <v>267</v>
      </c>
      <c r="R21" s="225">
        <v>859</v>
      </c>
      <c r="S21" s="225">
        <v>0</v>
      </c>
      <c r="T21" s="225">
        <v>1</v>
      </c>
      <c r="U21" s="225">
        <v>0</v>
      </c>
      <c r="V21" s="225">
        <v>14</v>
      </c>
      <c r="W21" s="225">
        <v>4</v>
      </c>
      <c r="X21" s="225">
        <v>3</v>
      </c>
      <c r="Y21" s="225"/>
      <c r="Z21" s="225"/>
      <c r="AA21" s="225"/>
      <c r="AB21" s="225">
        <v>0</v>
      </c>
      <c r="AC21" s="225">
        <v>58</v>
      </c>
      <c r="AD21" s="225">
        <v>276</v>
      </c>
      <c r="AE21" s="225">
        <v>1</v>
      </c>
      <c r="AF21" s="225">
        <v>0</v>
      </c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>
        <v>1</v>
      </c>
      <c r="AR21" s="225">
        <v>121.13</v>
      </c>
      <c r="AS21" s="225">
        <v>24.023</v>
      </c>
      <c r="AT21" s="225">
        <v>1</v>
      </c>
      <c r="AU21" s="225">
        <v>1</v>
      </c>
      <c r="AV21" s="225">
        <v>0</v>
      </c>
      <c r="AW21" s="225">
        <v>0</v>
      </c>
      <c r="AX21" s="225">
        <v>0</v>
      </c>
      <c r="AY21" s="225"/>
      <c r="AZ21" s="225"/>
      <c r="BA21" s="225"/>
      <c r="BB21" s="225"/>
      <c r="BC21" s="225"/>
      <c r="BD21" s="225"/>
      <c r="BE21" s="225"/>
      <c r="BF21" s="225"/>
      <c r="BG21" s="225"/>
      <c r="BH21" s="225"/>
      <c r="BI21" s="225"/>
      <c r="BJ21" s="225"/>
      <c r="BK21" s="225"/>
      <c r="BL21" s="225"/>
      <c r="BM21" s="225">
        <v>1</v>
      </c>
      <c r="BN21" s="225">
        <v>1</v>
      </c>
      <c r="BO21" s="225">
        <v>1</v>
      </c>
      <c r="BP21" s="225">
        <v>1</v>
      </c>
      <c r="BQ21" s="225">
        <v>0</v>
      </c>
      <c r="BR21" s="225"/>
      <c r="BS21" s="225"/>
      <c r="BT21" s="225"/>
      <c r="BU21" s="225">
        <v>1</v>
      </c>
      <c r="BV21" s="225"/>
      <c r="BW21" s="225"/>
      <c r="BX21" s="225">
        <v>0</v>
      </c>
      <c r="BY21" s="225"/>
      <c r="BZ21" s="225"/>
      <c r="CA21" s="225" t="s">
        <v>478</v>
      </c>
      <c r="CB21" s="225">
        <v>80</v>
      </c>
      <c r="CC21" s="361">
        <v>9.3131548311990706E-2</v>
      </c>
      <c r="CD21" s="361">
        <v>0.28985507246376802</v>
      </c>
      <c r="CE21" s="362">
        <v>1</v>
      </c>
      <c r="CF21" s="225">
        <v>0</v>
      </c>
      <c r="CG21" s="225">
        <v>0</v>
      </c>
      <c r="CH21" s="225">
        <v>121.18588099999999</v>
      </c>
      <c r="CI21" s="225">
        <v>24.035029999999999</v>
      </c>
      <c r="CJ21" s="85" t="s">
        <v>1378</v>
      </c>
      <c r="CK21" s="85"/>
      <c r="CL21" s="362">
        <v>0</v>
      </c>
      <c r="CM21" s="358" t="s">
        <v>1783</v>
      </c>
      <c r="CN21" s="362">
        <v>9244</v>
      </c>
      <c r="CO21" s="362">
        <v>2240</v>
      </c>
      <c r="CP21" s="362">
        <v>216</v>
      </c>
      <c r="CQ21" s="362">
        <v>216</v>
      </c>
      <c r="CR21" s="362" t="s">
        <v>1786</v>
      </c>
      <c r="CS21" s="362"/>
      <c r="CT21" s="362"/>
      <c r="CU21" s="362"/>
      <c r="CV21" s="225" t="s">
        <v>96</v>
      </c>
      <c r="CW21" s="225"/>
      <c r="CX21" s="225"/>
      <c r="CY21" s="225" t="s">
        <v>479</v>
      </c>
      <c r="CZ21" s="225">
        <v>121.18604000000001</v>
      </c>
      <c r="DA21" s="225">
        <v>24.035046000000001</v>
      </c>
      <c r="DB21" s="363">
        <v>1</v>
      </c>
      <c r="DC21" s="364" t="s">
        <v>480</v>
      </c>
      <c r="DD21" s="363">
        <v>36</v>
      </c>
      <c r="DE21" s="225"/>
      <c r="DF21" s="225"/>
      <c r="DG21" s="225">
        <v>6</v>
      </c>
      <c r="DH21" s="367" t="s">
        <v>458</v>
      </c>
      <c r="DI21" s="225">
        <v>1</v>
      </c>
      <c r="DJ21" s="225">
        <v>1</v>
      </c>
      <c r="DK21" s="225">
        <v>0</v>
      </c>
      <c r="DL21" s="225">
        <v>0</v>
      </c>
      <c r="DM21" s="225">
        <v>0</v>
      </c>
      <c r="DN21" s="225">
        <v>0</v>
      </c>
      <c r="DO21" s="225">
        <v>0</v>
      </c>
      <c r="DP21" s="225">
        <v>0</v>
      </c>
      <c r="DQ21" s="225">
        <v>0</v>
      </c>
      <c r="DR21" s="225" t="s">
        <v>448</v>
      </c>
      <c r="DS21" s="289"/>
      <c r="DT21" s="289"/>
    </row>
    <row r="22" spans="1:266" s="18" customFormat="1" ht="199.5">
      <c r="A22" s="289">
        <v>19</v>
      </c>
      <c r="B22" s="225" t="s">
        <v>367</v>
      </c>
      <c r="C22" s="225" t="s">
        <v>449</v>
      </c>
      <c r="D22" s="225" t="s">
        <v>1787</v>
      </c>
      <c r="E22" s="225">
        <v>0</v>
      </c>
      <c r="F22" s="225">
        <v>1</v>
      </c>
      <c r="G22" s="225">
        <v>1</v>
      </c>
      <c r="H22" s="225">
        <v>121.216478</v>
      </c>
      <c r="I22" s="225">
        <v>24.085871000000001</v>
      </c>
      <c r="J22" s="366" t="s">
        <v>481</v>
      </c>
      <c r="K22" s="225" t="s">
        <v>1788</v>
      </c>
      <c r="L22" s="360" t="s">
        <v>482</v>
      </c>
      <c r="M22" s="225" t="s">
        <v>483</v>
      </c>
      <c r="N22" s="225">
        <v>0</v>
      </c>
      <c r="O22" s="225">
        <v>4</v>
      </c>
      <c r="P22" s="225">
        <v>1</v>
      </c>
      <c r="Q22" s="225">
        <v>228</v>
      </c>
      <c r="R22" s="225">
        <v>791</v>
      </c>
      <c r="S22" s="225">
        <v>0</v>
      </c>
      <c r="T22" s="225">
        <v>1</v>
      </c>
      <c r="U22" s="225">
        <v>0</v>
      </c>
      <c r="V22" s="225">
        <v>8</v>
      </c>
      <c r="W22" s="225">
        <v>4</v>
      </c>
      <c r="X22" s="225">
        <v>3</v>
      </c>
      <c r="Y22" s="225"/>
      <c r="Z22" s="225"/>
      <c r="AA22" s="225"/>
      <c r="AB22" s="225">
        <v>0</v>
      </c>
      <c r="AC22" s="225">
        <v>71</v>
      </c>
      <c r="AD22" s="225">
        <v>297</v>
      </c>
      <c r="AE22" s="225">
        <v>1</v>
      </c>
      <c r="AF22" s="225">
        <v>0</v>
      </c>
      <c r="AG22" s="225"/>
      <c r="AH22" s="225"/>
      <c r="AI22" s="225"/>
      <c r="AJ22" s="225"/>
      <c r="AK22" s="225"/>
      <c r="AL22" s="225"/>
      <c r="AM22" s="225"/>
      <c r="AN22" s="225"/>
      <c r="AO22" s="225"/>
      <c r="AP22" s="225"/>
      <c r="AQ22" s="225">
        <v>1</v>
      </c>
      <c r="AR22" s="225">
        <v>121.13</v>
      </c>
      <c r="AS22" s="225">
        <v>24.023</v>
      </c>
      <c r="AT22" s="225">
        <v>1</v>
      </c>
      <c r="AU22" s="225">
        <v>1</v>
      </c>
      <c r="AV22" s="225">
        <v>0</v>
      </c>
      <c r="AW22" s="225">
        <v>0</v>
      </c>
      <c r="AX22" s="225">
        <v>0</v>
      </c>
      <c r="AY22" s="225"/>
      <c r="AZ22" s="225"/>
      <c r="BA22" s="225"/>
      <c r="BB22" s="225"/>
      <c r="BC22" s="225"/>
      <c r="BD22" s="225"/>
      <c r="BE22" s="225"/>
      <c r="BF22" s="225"/>
      <c r="BG22" s="225"/>
      <c r="BH22" s="225"/>
      <c r="BI22" s="225"/>
      <c r="BJ22" s="225"/>
      <c r="BK22" s="225"/>
      <c r="BL22" s="225"/>
      <c r="BM22" s="225">
        <v>1</v>
      </c>
      <c r="BN22" s="225">
        <v>1</v>
      </c>
      <c r="BO22" s="225">
        <v>1</v>
      </c>
      <c r="BP22" s="225">
        <v>1</v>
      </c>
      <c r="BQ22" s="225">
        <v>0</v>
      </c>
      <c r="BR22" s="225"/>
      <c r="BS22" s="225"/>
      <c r="BT22" s="225"/>
      <c r="BU22" s="225">
        <v>1</v>
      </c>
      <c r="BV22" s="225"/>
      <c r="BW22" s="225"/>
      <c r="BX22" s="225">
        <v>0</v>
      </c>
      <c r="BY22" s="225"/>
      <c r="BZ22" s="225"/>
      <c r="CA22" s="225" t="s">
        <v>1789</v>
      </c>
      <c r="CB22" s="225">
        <v>100</v>
      </c>
      <c r="CC22" s="361">
        <v>0.126422250316056</v>
      </c>
      <c r="CD22" s="361">
        <v>0.336700336700337</v>
      </c>
      <c r="CE22" s="362">
        <v>1</v>
      </c>
      <c r="CF22" s="225">
        <v>0</v>
      </c>
      <c r="CG22" s="225">
        <v>0</v>
      </c>
      <c r="CH22" s="225">
        <v>121.216285</v>
      </c>
      <c r="CI22" s="225">
        <v>24.084962999999998</v>
      </c>
      <c r="CJ22" s="85" t="s">
        <v>1378</v>
      </c>
      <c r="CK22" s="85"/>
      <c r="CL22" s="362">
        <v>1</v>
      </c>
      <c r="CM22" s="358" t="s">
        <v>1783</v>
      </c>
      <c r="CN22" s="362">
        <v>9244</v>
      </c>
      <c r="CO22" s="362">
        <v>1960</v>
      </c>
      <c r="CP22" s="362">
        <v>216</v>
      </c>
      <c r="CQ22" s="362">
        <v>216</v>
      </c>
      <c r="CR22" s="362" t="s">
        <v>1790</v>
      </c>
      <c r="CS22" s="362"/>
      <c r="CT22" s="362"/>
      <c r="CU22" s="362"/>
      <c r="CV22" s="225" t="s">
        <v>96</v>
      </c>
      <c r="CW22" s="225"/>
      <c r="CX22" s="225"/>
      <c r="CY22" s="225" t="s">
        <v>484</v>
      </c>
      <c r="CZ22" s="225">
        <v>121.216899</v>
      </c>
      <c r="DA22" s="225">
        <v>24.08606</v>
      </c>
      <c r="DB22" s="363">
        <v>1</v>
      </c>
      <c r="DC22" s="364" t="s">
        <v>485</v>
      </c>
      <c r="DD22" s="363">
        <v>36</v>
      </c>
      <c r="DE22" s="225"/>
      <c r="DF22" s="225"/>
      <c r="DG22" s="225">
        <v>6</v>
      </c>
      <c r="DH22" s="367" t="s">
        <v>458</v>
      </c>
      <c r="DI22" s="225">
        <v>1</v>
      </c>
      <c r="DJ22" s="225">
        <v>1</v>
      </c>
      <c r="DK22" s="225">
        <v>0</v>
      </c>
      <c r="DL22" s="225">
        <v>0</v>
      </c>
      <c r="DM22" s="225">
        <v>0</v>
      </c>
      <c r="DN22" s="225">
        <v>0</v>
      </c>
      <c r="DO22" s="225">
        <v>0</v>
      </c>
      <c r="DP22" s="225">
        <v>0</v>
      </c>
      <c r="DQ22" s="225">
        <v>0</v>
      </c>
      <c r="DR22" s="225" t="s">
        <v>448</v>
      </c>
      <c r="DS22" s="289"/>
      <c r="DT22" s="289"/>
    </row>
    <row r="23" spans="1:266" s="18" customFormat="1" ht="142.5">
      <c r="A23" s="289">
        <v>20</v>
      </c>
      <c r="B23" s="225" t="s">
        <v>367</v>
      </c>
      <c r="C23" s="225" t="s">
        <v>449</v>
      </c>
      <c r="D23" s="225" t="s">
        <v>486</v>
      </c>
      <c r="E23" s="225">
        <v>0</v>
      </c>
      <c r="F23" s="225">
        <v>1</v>
      </c>
      <c r="G23" s="225">
        <v>1</v>
      </c>
      <c r="H23" s="225">
        <v>121.046012</v>
      </c>
      <c r="I23" s="225">
        <v>23.916906000000001</v>
      </c>
      <c r="J23" s="225" t="s">
        <v>487</v>
      </c>
      <c r="K23" s="225" t="s">
        <v>488</v>
      </c>
      <c r="L23" s="360" t="s">
        <v>489</v>
      </c>
      <c r="M23" s="225" t="s">
        <v>490</v>
      </c>
      <c r="N23" s="225">
        <v>0</v>
      </c>
      <c r="O23" s="225">
        <v>3</v>
      </c>
      <c r="P23" s="225">
        <v>1</v>
      </c>
      <c r="Q23" s="225">
        <v>249</v>
      </c>
      <c r="R23" s="225">
        <v>1068</v>
      </c>
      <c r="S23" s="225">
        <v>0</v>
      </c>
      <c r="T23" s="225">
        <v>0</v>
      </c>
      <c r="U23" s="225">
        <v>1</v>
      </c>
      <c r="V23" s="225">
        <v>14</v>
      </c>
      <c r="W23" s="225">
        <v>4</v>
      </c>
      <c r="X23" s="225">
        <v>3</v>
      </c>
      <c r="Y23" s="225"/>
      <c r="Z23" s="225"/>
      <c r="AA23" s="225"/>
      <c r="AB23" s="225">
        <v>0</v>
      </c>
      <c r="AC23" s="225">
        <v>58</v>
      </c>
      <c r="AD23" s="225">
        <v>276</v>
      </c>
      <c r="AE23" s="225">
        <v>1</v>
      </c>
      <c r="AF23" s="225">
        <v>0</v>
      </c>
      <c r="AG23" s="225"/>
      <c r="AH23" s="225"/>
      <c r="AI23" s="225"/>
      <c r="AJ23" s="225"/>
      <c r="AK23" s="225"/>
      <c r="AL23" s="225"/>
      <c r="AM23" s="225"/>
      <c r="AN23" s="225"/>
      <c r="AO23" s="225"/>
      <c r="AP23" s="225"/>
      <c r="AQ23" s="225">
        <v>1</v>
      </c>
      <c r="AR23" s="225">
        <v>121.13</v>
      </c>
      <c r="AS23" s="225">
        <v>24.023</v>
      </c>
      <c r="AT23" s="225">
        <v>1</v>
      </c>
      <c r="AU23" s="225">
        <v>1</v>
      </c>
      <c r="AV23" s="225">
        <v>0</v>
      </c>
      <c r="AW23" s="225">
        <v>0</v>
      </c>
      <c r="AX23" s="225">
        <v>0</v>
      </c>
      <c r="AY23" s="225"/>
      <c r="AZ23" s="225"/>
      <c r="BA23" s="225"/>
      <c r="BB23" s="225"/>
      <c r="BC23" s="225"/>
      <c r="BD23" s="225"/>
      <c r="BE23" s="225"/>
      <c r="BF23" s="225"/>
      <c r="BG23" s="225"/>
      <c r="BH23" s="225"/>
      <c r="BI23" s="225"/>
      <c r="BJ23" s="225"/>
      <c r="BK23" s="225"/>
      <c r="BL23" s="225"/>
      <c r="BM23" s="225">
        <v>1</v>
      </c>
      <c r="BN23" s="225">
        <v>1</v>
      </c>
      <c r="BO23" s="225">
        <v>1</v>
      </c>
      <c r="BP23" s="225">
        <v>1</v>
      </c>
      <c r="BQ23" s="225">
        <v>0</v>
      </c>
      <c r="BR23" s="225"/>
      <c r="BS23" s="225"/>
      <c r="BT23" s="225"/>
      <c r="BU23" s="225">
        <v>1</v>
      </c>
      <c r="BV23" s="225"/>
      <c r="BW23" s="225"/>
      <c r="BX23" s="225">
        <v>0</v>
      </c>
      <c r="BY23" s="225"/>
      <c r="BZ23" s="225"/>
      <c r="CA23" s="225" t="s">
        <v>491</v>
      </c>
      <c r="CB23" s="225">
        <v>50</v>
      </c>
      <c r="CC23" s="361">
        <v>4.6816479400749102E-2</v>
      </c>
      <c r="CD23" s="361">
        <v>0.18115942028985499</v>
      </c>
      <c r="CE23" s="362">
        <v>1</v>
      </c>
      <c r="CF23" s="225">
        <v>0</v>
      </c>
      <c r="CG23" s="225">
        <v>0</v>
      </c>
      <c r="CH23" s="225">
        <v>121.04467200000001</v>
      </c>
      <c r="CI23" s="225">
        <v>23.916086</v>
      </c>
      <c r="CJ23" s="85" t="s">
        <v>1378</v>
      </c>
      <c r="CK23" s="85"/>
      <c r="CL23" s="362">
        <v>1</v>
      </c>
      <c r="CM23" s="358" t="s">
        <v>1783</v>
      </c>
      <c r="CN23" s="362">
        <v>9144</v>
      </c>
      <c r="CO23" s="362">
        <v>2800</v>
      </c>
      <c r="CP23" s="362">
        <v>216</v>
      </c>
      <c r="CQ23" s="362">
        <v>214</v>
      </c>
      <c r="CR23" s="362" t="s">
        <v>1791</v>
      </c>
      <c r="CS23" s="362"/>
      <c r="CT23" s="362"/>
      <c r="CU23" s="362"/>
      <c r="CV23" s="225" t="s">
        <v>96</v>
      </c>
      <c r="CW23" s="225"/>
      <c r="CX23" s="225"/>
      <c r="CY23" s="225" t="s">
        <v>492</v>
      </c>
      <c r="CZ23" s="225">
        <v>121.046741</v>
      </c>
      <c r="DA23" s="225">
        <v>23.916664999999998</v>
      </c>
      <c r="DB23" s="363">
        <v>1</v>
      </c>
      <c r="DC23" s="364" t="s">
        <v>493</v>
      </c>
      <c r="DD23" s="363">
        <v>36</v>
      </c>
      <c r="DE23" s="225"/>
      <c r="DF23" s="225"/>
      <c r="DG23" s="225">
        <v>6</v>
      </c>
      <c r="DH23" s="367" t="s">
        <v>458</v>
      </c>
      <c r="DI23" s="225">
        <v>1</v>
      </c>
      <c r="DJ23" s="225">
        <v>1</v>
      </c>
      <c r="DK23" s="225">
        <v>0</v>
      </c>
      <c r="DL23" s="225">
        <v>0</v>
      </c>
      <c r="DM23" s="225">
        <v>0</v>
      </c>
      <c r="DN23" s="225">
        <v>0</v>
      </c>
      <c r="DO23" s="225">
        <v>0</v>
      </c>
      <c r="DP23" s="225">
        <v>0</v>
      </c>
      <c r="DQ23" s="225">
        <v>0</v>
      </c>
      <c r="DR23" s="225" t="s">
        <v>448</v>
      </c>
      <c r="DS23" s="289"/>
      <c r="DT23" s="289"/>
    </row>
    <row r="24" spans="1:266" s="18" customFormat="1" ht="228">
      <c r="A24" s="289">
        <v>21</v>
      </c>
      <c r="B24" s="225" t="s">
        <v>367</v>
      </c>
      <c r="C24" s="225" t="s">
        <v>449</v>
      </c>
      <c r="D24" s="225" t="s">
        <v>494</v>
      </c>
      <c r="E24" s="225">
        <v>0</v>
      </c>
      <c r="F24" s="225">
        <v>1</v>
      </c>
      <c r="G24" s="225">
        <v>1</v>
      </c>
      <c r="H24" s="225">
        <v>121.106317</v>
      </c>
      <c r="I24" s="225">
        <v>23.967950999999999</v>
      </c>
      <c r="J24" s="225" t="s">
        <v>495</v>
      </c>
      <c r="K24" s="225" t="s">
        <v>496</v>
      </c>
      <c r="L24" s="360" t="s">
        <v>497</v>
      </c>
      <c r="M24" s="225" t="s">
        <v>498</v>
      </c>
      <c r="N24" s="225">
        <v>0</v>
      </c>
      <c r="O24" s="225">
        <v>3</v>
      </c>
      <c r="P24" s="225">
        <v>1</v>
      </c>
      <c r="Q24" s="225">
        <v>461</v>
      </c>
      <c r="R24" s="225">
        <v>1462</v>
      </c>
      <c r="S24" s="225">
        <v>0</v>
      </c>
      <c r="T24" s="225">
        <v>0</v>
      </c>
      <c r="U24" s="225">
        <v>1</v>
      </c>
      <c r="V24" s="225">
        <v>14</v>
      </c>
      <c r="W24" s="225">
        <v>4</v>
      </c>
      <c r="X24" s="225">
        <v>3</v>
      </c>
      <c r="Y24" s="225"/>
      <c r="Z24" s="225"/>
      <c r="AA24" s="225"/>
      <c r="AB24" s="225">
        <v>0</v>
      </c>
      <c r="AC24" s="225">
        <v>58</v>
      </c>
      <c r="AD24" s="225">
        <v>276</v>
      </c>
      <c r="AE24" s="225">
        <v>1</v>
      </c>
      <c r="AF24" s="225">
        <v>0</v>
      </c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>
        <v>1</v>
      </c>
      <c r="AR24" s="225">
        <v>121.13</v>
      </c>
      <c r="AS24" s="225">
        <v>24.023</v>
      </c>
      <c r="AT24" s="225">
        <v>1</v>
      </c>
      <c r="AU24" s="225">
        <v>1</v>
      </c>
      <c r="AV24" s="225">
        <v>0</v>
      </c>
      <c r="AW24" s="225">
        <v>0</v>
      </c>
      <c r="AX24" s="225">
        <v>0</v>
      </c>
      <c r="AY24" s="225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225"/>
      <c r="BL24" s="225"/>
      <c r="BM24" s="225">
        <v>1</v>
      </c>
      <c r="BN24" s="225">
        <v>1</v>
      </c>
      <c r="BO24" s="225">
        <v>1</v>
      </c>
      <c r="BP24" s="225">
        <v>1</v>
      </c>
      <c r="BQ24" s="225">
        <v>0</v>
      </c>
      <c r="BR24" s="225"/>
      <c r="BS24" s="225"/>
      <c r="BT24" s="225"/>
      <c r="BU24" s="225">
        <v>1</v>
      </c>
      <c r="BV24" s="225"/>
      <c r="BW24" s="225"/>
      <c r="BX24" s="225">
        <v>0</v>
      </c>
      <c r="BY24" s="225"/>
      <c r="BZ24" s="225"/>
      <c r="CA24" s="225" t="s">
        <v>499</v>
      </c>
      <c r="CB24" s="225">
        <v>300</v>
      </c>
      <c r="CC24" s="361">
        <v>0.205198358413133</v>
      </c>
      <c r="CD24" s="361">
        <v>1.0869565217391299</v>
      </c>
      <c r="CE24" s="362">
        <v>1</v>
      </c>
      <c r="CF24" s="225">
        <v>0</v>
      </c>
      <c r="CG24" s="225">
        <v>0</v>
      </c>
      <c r="CH24" s="225">
        <v>121.109003</v>
      </c>
      <c r="CI24" s="225">
        <v>23.968546</v>
      </c>
      <c r="CJ24" s="85" t="s">
        <v>1378</v>
      </c>
      <c r="CK24" s="85"/>
      <c r="CL24" s="362">
        <v>0</v>
      </c>
      <c r="CM24" s="358" t="s">
        <v>1783</v>
      </c>
      <c r="CN24" s="362">
        <v>9302.4</v>
      </c>
      <c r="CO24" s="362">
        <v>3920</v>
      </c>
      <c r="CP24" s="362">
        <v>435</v>
      </c>
      <c r="CQ24" s="362">
        <v>336</v>
      </c>
      <c r="CR24" s="362" t="s">
        <v>1792</v>
      </c>
      <c r="CS24" s="362"/>
      <c r="CT24" s="362"/>
      <c r="CU24" s="362"/>
      <c r="CV24" s="225" t="s">
        <v>500</v>
      </c>
      <c r="CW24" s="225">
        <v>121.17489689999999</v>
      </c>
      <c r="CX24" s="225">
        <v>23.953604299999999</v>
      </c>
      <c r="CY24" s="225" t="s">
        <v>500</v>
      </c>
      <c r="CZ24" s="225">
        <v>121.17489689999999</v>
      </c>
      <c r="DA24" s="225">
        <v>23.953604299999999</v>
      </c>
      <c r="DB24" s="363">
        <v>1</v>
      </c>
      <c r="DC24" s="364" t="s">
        <v>501</v>
      </c>
      <c r="DD24" s="363">
        <v>36</v>
      </c>
      <c r="DE24" s="225"/>
      <c r="DF24" s="225"/>
      <c r="DG24" s="225">
        <v>6</v>
      </c>
      <c r="DH24" s="367" t="s">
        <v>458</v>
      </c>
      <c r="DI24" s="225">
        <v>1</v>
      </c>
      <c r="DJ24" s="225">
        <v>1</v>
      </c>
      <c r="DK24" s="225">
        <v>0</v>
      </c>
      <c r="DL24" s="225">
        <v>0</v>
      </c>
      <c r="DM24" s="225">
        <v>0</v>
      </c>
      <c r="DN24" s="225">
        <v>0</v>
      </c>
      <c r="DO24" s="225">
        <v>0</v>
      </c>
      <c r="DP24" s="225">
        <v>0</v>
      </c>
      <c r="DQ24" s="225">
        <v>0</v>
      </c>
      <c r="DR24" s="225" t="s">
        <v>448</v>
      </c>
      <c r="DS24" s="289"/>
      <c r="DT24" s="289"/>
    </row>
    <row r="25" spans="1:266" s="95" customFormat="1" ht="30" customHeight="1">
      <c r="A25" s="289">
        <v>22</v>
      </c>
      <c r="B25" s="225" t="s">
        <v>367</v>
      </c>
      <c r="C25" s="225" t="s">
        <v>449</v>
      </c>
      <c r="D25" s="225" t="s">
        <v>502</v>
      </c>
      <c r="E25" s="225">
        <v>0</v>
      </c>
      <c r="F25" s="225">
        <v>1</v>
      </c>
      <c r="G25" s="225">
        <v>1</v>
      </c>
      <c r="H25" s="225">
        <v>121.075853</v>
      </c>
      <c r="I25" s="225">
        <v>23.947071999999999</v>
      </c>
      <c r="J25" s="366" t="s">
        <v>503</v>
      </c>
      <c r="K25" s="225" t="s">
        <v>504</v>
      </c>
      <c r="L25" s="360" t="s">
        <v>505</v>
      </c>
      <c r="M25" s="225" t="s">
        <v>506</v>
      </c>
      <c r="N25" s="225">
        <v>0</v>
      </c>
      <c r="O25" s="225">
        <v>4</v>
      </c>
      <c r="P25" s="225">
        <v>1</v>
      </c>
      <c r="Q25" s="225">
        <v>213</v>
      </c>
      <c r="R25" s="225">
        <v>851</v>
      </c>
      <c r="S25" s="225">
        <v>0</v>
      </c>
      <c r="T25" s="225">
        <v>1</v>
      </c>
      <c r="U25" s="225">
        <v>0</v>
      </c>
      <c r="V25" s="225">
        <v>8</v>
      </c>
      <c r="W25" s="225">
        <v>4</v>
      </c>
      <c r="X25" s="225">
        <v>3</v>
      </c>
      <c r="Y25" s="225"/>
      <c r="Z25" s="225"/>
      <c r="AA25" s="225"/>
      <c r="AB25" s="225">
        <v>0</v>
      </c>
      <c r="AC25" s="225">
        <v>71</v>
      </c>
      <c r="AD25" s="225">
        <v>297</v>
      </c>
      <c r="AE25" s="225">
        <v>1</v>
      </c>
      <c r="AF25" s="225">
        <v>0</v>
      </c>
      <c r="AG25" s="225"/>
      <c r="AH25" s="225"/>
      <c r="AI25" s="225"/>
      <c r="AJ25" s="225"/>
      <c r="AK25" s="225"/>
      <c r="AL25" s="225"/>
      <c r="AM25" s="225"/>
      <c r="AN25" s="225"/>
      <c r="AO25" s="225"/>
      <c r="AP25" s="225"/>
      <c r="AQ25" s="225">
        <v>1</v>
      </c>
      <c r="AR25" s="225">
        <v>121.13</v>
      </c>
      <c r="AS25" s="225">
        <v>24.023</v>
      </c>
      <c r="AT25" s="225">
        <v>1</v>
      </c>
      <c r="AU25" s="225">
        <v>1</v>
      </c>
      <c r="AV25" s="225">
        <v>0</v>
      </c>
      <c r="AW25" s="225">
        <v>0</v>
      </c>
      <c r="AX25" s="225">
        <v>0</v>
      </c>
      <c r="AY25" s="225"/>
      <c r="AZ25" s="225"/>
      <c r="BA25" s="225"/>
      <c r="BB25" s="225"/>
      <c r="BC25" s="225"/>
      <c r="BD25" s="225"/>
      <c r="BE25" s="225"/>
      <c r="BF25" s="225"/>
      <c r="BG25" s="225"/>
      <c r="BH25" s="225"/>
      <c r="BI25" s="225"/>
      <c r="BJ25" s="225"/>
      <c r="BK25" s="225"/>
      <c r="BL25" s="225"/>
      <c r="BM25" s="225">
        <v>1</v>
      </c>
      <c r="BN25" s="225">
        <v>1</v>
      </c>
      <c r="BO25" s="225">
        <v>1</v>
      </c>
      <c r="BP25" s="225">
        <v>1</v>
      </c>
      <c r="BQ25" s="225">
        <v>0</v>
      </c>
      <c r="BR25" s="225"/>
      <c r="BS25" s="225"/>
      <c r="BT25" s="225"/>
      <c r="BU25" s="225">
        <v>1</v>
      </c>
      <c r="BV25" s="225"/>
      <c r="BW25" s="225"/>
      <c r="BX25" s="225">
        <v>0</v>
      </c>
      <c r="BY25" s="225"/>
      <c r="BZ25" s="225"/>
      <c r="CA25" s="225" t="s">
        <v>507</v>
      </c>
      <c r="CB25" s="225">
        <v>200</v>
      </c>
      <c r="CC25" s="361">
        <v>0.23501762632197401</v>
      </c>
      <c r="CD25" s="361">
        <v>0.673400673400673</v>
      </c>
      <c r="CE25" s="362">
        <v>1</v>
      </c>
      <c r="CF25" s="225">
        <v>0</v>
      </c>
      <c r="CG25" s="225">
        <v>0</v>
      </c>
      <c r="CH25" s="225">
        <v>121.075903</v>
      </c>
      <c r="CI25" s="225">
        <v>23.947424999999999</v>
      </c>
      <c r="CJ25" s="85" t="s">
        <v>1378</v>
      </c>
      <c r="CK25" s="85"/>
      <c r="CL25" s="362">
        <v>1</v>
      </c>
      <c r="CM25" s="358" t="s">
        <v>1783</v>
      </c>
      <c r="CN25" s="362">
        <v>9144</v>
      </c>
      <c r="CO25" s="362">
        <v>2240</v>
      </c>
      <c r="CP25" s="362">
        <v>216</v>
      </c>
      <c r="CQ25" s="362">
        <v>216</v>
      </c>
      <c r="CR25" s="362" t="s">
        <v>1793</v>
      </c>
      <c r="CS25" s="362"/>
      <c r="CT25" s="362"/>
      <c r="CU25" s="362"/>
      <c r="CV25" s="225" t="s">
        <v>96</v>
      </c>
      <c r="CW25" s="225"/>
      <c r="CX25" s="225"/>
      <c r="CY25" s="225" t="s">
        <v>508</v>
      </c>
      <c r="CZ25" s="225">
        <v>121.07592</v>
      </c>
      <c r="DA25" s="225">
        <v>23.947192000000001</v>
      </c>
      <c r="DB25" s="363">
        <v>1</v>
      </c>
      <c r="DC25" s="364" t="s">
        <v>509</v>
      </c>
      <c r="DD25" s="363">
        <v>36</v>
      </c>
      <c r="DE25" s="225"/>
      <c r="DF25" s="225"/>
      <c r="DG25" s="225">
        <v>6</v>
      </c>
      <c r="DH25" s="367" t="s">
        <v>458</v>
      </c>
      <c r="DI25" s="225">
        <v>1</v>
      </c>
      <c r="DJ25" s="225">
        <v>1</v>
      </c>
      <c r="DK25" s="225">
        <v>0</v>
      </c>
      <c r="DL25" s="225">
        <v>0</v>
      </c>
      <c r="DM25" s="225">
        <v>0</v>
      </c>
      <c r="DN25" s="225">
        <v>0</v>
      </c>
      <c r="DO25" s="225">
        <v>0</v>
      </c>
      <c r="DP25" s="225">
        <v>0</v>
      </c>
      <c r="DQ25" s="225">
        <v>0</v>
      </c>
      <c r="DR25" s="225" t="s">
        <v>448</v>
      </c>
      <c r="DS25" s="289"/>
      <c r="DT25" s="289"/>
    </row>
    <row r="26" spans="1:266" s="91" customFormat="1" ht="115.5">
      <c r="A26" s="288">
        <v>23</v>
      </c>
      <c r="B26" s="368" t="s">
        <v>367</v>
      </c>
      <c r="C26" s="369" t="s">
        <v>378</v>
      </c>
      <c r="D26" s="369" t="s">
        <v>1520</v>
      </c>
      <c r="E26" s="369">
        <v>0</v>
      </c>
      <c r="F26" s="369">
        <v>1</v>
      </c>
      <c r="G26" s="369">
        <v>1</v>
      </c>
      <c r="H26" s="93">
        <v>120.912798</v>
      </c>
      <c r="I26" s="93">
        <v>23.571912999999999</v>
      </c>
      <c r="J26" s="369" t="s">
        <v>1519</v>
      </c>
      <c r="K26" s="369" t="s">
        <v>1518</v>
      </c>
      <c r="L26" s="370" t="s">
        <v>1517</v>
      </c>
      <c r="M26" s="369" t="s">
        <v>1516</v>
      </c>
      <c r="N26" s="369">
        <v>0</v>
      </c>
      <c r="O26" s="369">
        <v>6</v>
      </c>
      <c r="P26" s="369">
        <v>1</v>
      </c>
      <c r="Q26" s="369">
        <v>364</v>
      </c>
      <c r="R26" s="369">
        <v>1178</v>
      </c>
      <c r="S26" s="369">
        <v>0</v>
      </c>
      <c r="T26" s="369">
        <v>0</v>
      </c>
      <c r="U26" s="369">
        <v>1</v>
      </c>
      <c r="V26" s="93">
        <v>62</v>
      </c>
      <c r="W26" s="93">
        <v>23</v>
      </c>
      <c r="X26" s="93">
        <v>10</v>
      </c>
      <c r="Y26" s="93"/>
      <c r="Z26" s="93"/>
      <c r="AA26" s="93"/>
      <c r="AB26" s="93">
        <v>0</v>
      </c>
      <c r="AC26" s="93">
        <v>10</v>
      </c>
      <c r="AD26" s="93">
        <v>0</v>
      </c>
      <c r="AE26" s="93">
        <v>1</v>
      </c>
      <c r="AF26" s="93">
        <v>0</v>
      </c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>
        <v>1</v>
      </c>
      <c r="AR26" s="93">
        <v>120.92524</v>
      </c>
      <c r="AS26" s="93">
        <v>23.556539999999998</v>
      </c>
      <c r="AT26" s="93">
        <v>1</v>
      </c>
      <c r="AU26" s="93">
        <v>1</v>
      </c>
      <c r="AV26" s="93">
        <v>0</v>
      </c>
      <c r="AW26" s="93">
        <v>0</v>
      </c>
      <c r="AX26" s="93">
        <v>0</v>
      </c>
      <c r="AY26" s="93">
        <v>1</v>
      </c>
      <c r="AZ26" s="93">
        <v>0</v>
      </c>
      <c r="BA26" s="93">
        <v>0</v>
      </c>
      <c r="BB26" s="93">
        <v>0</v>
      </c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371">
        <v>1</v>
      </c>
      <c r="BN26" s="371">
        <v>1</v>
      </c>
      <c r="BO26" s="371">
        <v>1</v>
      </c>
      <c r="BP26" s="371">
        <v>1</v>
      </c>
      <c r="BQ26" s="371">
        <v>0</v>
      </c>
      <c r="BR26" s="371" t="s">
        <v>402</v>
      </c>
      <c r="BS26" s="93">
        <v>120.92524</v>
      </c>
      <c r="BT26" s="93">
        <v>23.556539999999998</v>
      </c>
      <c r="BU26" s="93">
        <v>1</v>
      </c>
      <c r="BV26" s="93">
        <v>120.92524</v>
      </c>
      <c r="BW26" s="93">
        <v>23.556539999999998</v>
      </c>
      <c r="BX26" s="93">
        <v>1</v>
      </c>
      <c r="BY26" s="93">
        <v>120.92524</v>
      </c>
      <c r="BZ26" s="93">
        <v>23.556539999999998</v>
      </c>
      <c r="CA26" s="94" t="s">
        <v>1515</v>
      </c>
      <c r="CB26" s="93">
        <v>100</v>
      </c>
      <c r="CC26" s="93">
        <v>0.13</v>
      </c>
      <c r="CD26" s="93"/>
      <c r="CE26" s="93">
        <v>1</v>
      </c>
      <c r="CF26" s="93">
        <v>0</v>
      </c>
      <c r="CG26" s="93">
        <v>0</v>
      </c>
      <c r="CH26" s="93">
        <v>120.92766</v>
      </c>
      <c r="CI26" s="93">
        <v>23.562090000000001</v>
      </c>
      <c r="CJ26" s="85" t="s">
        <v>1378</v>
      </c>
      <c r="CK26" s="93"/>
      <c r="CL26" s="93">
        <v>1</v>
      </c>
      <c r="CM26" s="362" t="s">
        <v>1757</v>
      </c>
      <c r="CN26" s="94">
        <v>3648</v>
      </c>
      <c r="CO26" s="93">
        <v>1428</v>
      </c>
      <c r="CP26" s="93">
        <v>120</v>
      </c>
      <c r="CQ26" s="94">
        <v>408</v>
      </c>
      <c r="CR26" s="358" t="s">
        <v>1794</v>
      </c>
      <c r="CS26" s="372" t="s">
        <v>1795</v>
      </c>
      <c r="CT26" s="94" t="s">
        <v>1796</v>
      </c>
      <c r="CU26" s="373" t="s">
        <v>387</v>
      </c>
      <c r="CV26" s="93" t="s">
        <v>1514</v>
      </c>
      <c r="CW26" s="93">
        <v>120.92766</v>
      </c>
      <c r="CX26" s="93">
        <v>23.562090000000001</v>
      </c>
      <c r="CY26" s="93" t="s">
        <v>1514</v>
      </c>
      <c r="CZ26" s="93">
        <v>120.92766</v>
      </c>
      <c r="DA26" s="93">
        <v>23.562090000000001</v>
      </c>
      <c r="DB26" s="93">
        <v>1</v>
      </c>
      <c r="DC26" s="359" t="s">
        <v>219</v>
      </c>
      <c r="DD26" s="93">
        <v>10</v>
      </c>
      <c r="DE26" s="93"/>
      <c r="DF26" s="93"/>
      <c r="DG26" s="93"/>
      <c r="DH26" s="93"/>
      <c r="DI26" s="93"/>
      <c r="DJ26" s="93"/>
      <c r="DK26" s="93"/>
      <c r="DL26" s="93"/>
      <c r="DM26" s="93"/>
      <c r="DN26" s="93"/>
      <c r="DO26" s="93"/>
      <c r="DP26" s="93"/>
      <c r="DQ26" s="93"/>
      <c r="DR26" s="93"/>
      <c r="DS26" s="93"/>
      <c r="DT26" s="93"/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/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/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92"/>
      <c r="FJ26" s="92"/>
      <c r="FK26" s="92"/>
      <c r="FL26" s="92"/>
      <c r="FM26" s="92"/>
      <c r="FN26" s="92"/>
      <c r="FO26" s="92"/>
      <c r="FP26" s="92"/>
      <c r="FQ26" s="92"/>
      <c r="FR26" s="92"/>
      <c r="FS26" s="92"/>
      <c r="FT26" s="92"/>
      <c r="FU26" s="92"/>
      <c r="FV26" s="92"/>
      <c r="FW26" s="92"/>
      <c r="FX26" s="92"/>
      <c r="FY26" s="92"/>
      <c r="FZ26" s="92"/>
      <c r="GA26" s="92"/>
      <c r="GB26" s="92"/>
      <c r="GC26" s="92"/>
      <c r="GD26" s="92"/>
      <c r="GE26" s="92"/>
      <c r="GF26" s="92"/>
      <c r="GG26" s="92"/>
      <c r="GH26" s="92"/>
      <c r="GI26" s="92"/>
      <c r="GJ26" s="92"/>
      <c r="GK26" s="92"/>
      <c r="GL26" s="92"/>
      <c r="GM26" s="92"/>
      <c r="GN26" s="92"/>
      <c r="GO26" s="92"/>
      <c r="GP26" s="92"/>
      <c r="GQ26" s="92"/>
      <c r="GR26" s="92"/>
      <c r="GS26" s="92"/>
      <c r="GT26" s="92"/>
      <c r="GU26" s="92"/>
      <c r="GV26" s="92"/>
      <c r="GW26" s="92"/>
      <c r="GX26" s="92"/>
      <c r="GY26" s="92"/>
      <c r="GZ26" s="92"/>
      <c r="HA26" s="92"/>
      <c r="HB26" s="92"/>
      <c r="HC26" s="92"/>
      <c r="HD26" s="92"/>
      <c r="HE26" s="92"/>
      <c r="HF26" s="92"/>
      <c r="HG26" s="92"/>
      <c r="HH26" s="92"/>
      <c r="HI26" s="92"/>
      <c r="HJ26" s="92"/>
      <c r="HK26" s="92"/>
      <c r="HL26" s="92"/>
      <c r="HM26" s="92"/>
      <c r="HN26" s="92"/>
      <c r="HO26" s="92"/>
      <c r="HP26" s="92"/>
      <c r="HQ26" s="92"/>
      <c r="HR26" s="92"/>
      <c r="HS26" s="92"/>
      <c r="HT26" s="92"/>
      <c r="HU26" s="92"/>
      <c r="HV26" s="92"/>
      <c r="HW26" s="92"/>
      <c r="HX26" s="92"/>
      <c r="HY26" s="92"/>
      <c r="HZ26" s="92"/>
      <c r="IA26" s="92"/>
      <c r="IB26" s="92"/>
      <c r="IC26" s="92"/>
      <c r="ID26" s="92"/>
      <c r="IE26" s="92"/>
      <c r="IF26" s="92"/>
      <c r="IG26" s="92"/>
      <c r="IH26" s="92"/>
      <c r="II26" s="92"/>
      <c r="IJ26" s="92"/>
      <c r="IK26" s="92"/>
      <c r="IL26" s="92"/>
      <c r="IM26" s="92"/>
      <c r="IN26" s="92"/>
      <c r="IO26" s="92"/>
      <c r="IP26" s="92"/>
      <c r="IQ26" s="92"/>
      <c r="IR26" s="92"/>
      <c r="IS26" s="92"/>
      <c r="IT26" s="92"/>
      <c r="IU26" s="92"/>
      <c r="IV26" s="92"/>
      <c r="IW26" s="92"/>
      <c r="IX26" s="92"/>
      <c r="IY26" s="92"/>
      <c r="IZ26" s="92"/>
      <c r="JA26" s="92"/>
      <c r="JB26" s="92"/>
      <c r="JC26" s="92"/>
      <c r="JD26" s="92"/>
      <c r="JE26" s="92"/>
      <c r="JF26" s="92"/>
    </row>
    <row r="27" spans="1:266" ht="36.75" customHeight="1">
      <c r="A27" s="90">
        <v>24</v>
      </c>
      <c r="B27" s="374" t="s">
        <v>367</v>
      </c>
      <c r="C27" s="374" t="s">
        <v>449</v>
      </c>
      <c r="D27" s="375" t="s">
        <v>1513</v>
      </c>
      <c r="E27" s="374">
        <v>0</v>
      </c>
      <c r="F27" s="374">
        <v>1</v>
      </c>
      <c r="G27" s="374">
        <v>1</v>
      </c>
      <c r="H27" s="376" t="s">
        <v>1797</v>
      </c>
      <c r="I27" s="374" t="s">
        <v>1798</v>
      </c>
      <c r="J27" s="377" t="s">
        <v>1512</v>
      </c>
      <c r="K27" s="378" t="s">
        <v>1511</v>
      </c>
      <c r="L27" s="379" t="s">
        <v>1510</v>
      </c>
      <c r="M27" s="378" t="s">
        <v>1509</v>
      </c>
      <c r="N27" s="374">
        <v>0</v>
      </c>
      <c r="O27" s="374">
        <v>4</v>
      </c>
      <c r="P27" s="374">
        <v>1</v>
      </c>
      <c r="Q27" s="374">
        <v>240</v>
      </c>
      <c r="R27" s="374">
        <v>760</v>
      </c>
      <c r="S27" s="374">
        <v>0</v>
      </c>
      <c r="T27" s="374">
        <v>1</v>
      </c>
      <c r="U27" s="374">
        <v>0</v>
      </c>
      <c r="V27" s="374">
        <v>15</v>
      </c>
      <c r="W27" s="374">
        <v>6</v>
      </c>
      <c r="X27" s="374">
        <v>1</v>
      </c>
      <c r="Y27" s="374"/>
      <c r="Z27" s="374"/>
      <c r="AA27" s="374"/>
      <c r="AB27" s="374">
        <v>0</v>
      </c>
      <c r="AC27" s="374">
        <v>0</v>
      </c>
      <c r="AD27" s="374">
        <v>0</v>
      </c>
      <c r="AE27" s="374">
        <v>1</v>
      </c>
      <c r="AF27" s="374">
        <v>0</v>
      </c>
      <c r="AG27" s="374"/>
      <c r="AH27" s="374"/>
      <c r="AI27" s="374"/>
      <c r="AJ27" s="374"/>
      <c r="AK27" s="374"/>
      <c r="AL27" s="374"/>
      <c r="AM27" s="374"/>
      <c r="AN27" s="374"/>
      <c r="AO27" s="374"/>
      <c r="AP27" s="374"/>
      <c r="AQ27" s="374">
        <v>1</v>
      </c>
      <c r="AR27" s="374">
        <v>121.13</v>
      </c>
      <c r="AS27" s="374">
        <v>24.023</v>
      </c>
      <c r="AT27" s="374">
        <v>1</v>
      </c>
      <c r="AU27" s="374">
        <v>1</v>
      </c>
      <c r="AV27" s="374">
        <v>0</v>
      </c>
      <c r="AW27" s="374">
        <v>0</v>
      </c>
      <c r="AX27" s="374">
        <v>0</v>
      </c>
      <c r="AY27" s="374"/>
      <c r="AZ27" s="374"/>
      <c r="BA27" s="374"/>
      <c r="BB27" s="374"/>
      <c r="BC27" s="374"/>
      <c r="BD27" s="374"/>
      <c r="BE27" s="374"/>
      <c r="BF27" s="374"/>
      <c r="BG27" s="374"/>
      <c r="BH27" s="374"/>
      <c r="BI27" s="374"/>
      <c r="BJ27" s="374"/>
      <c r="BK27" s="374"/>
      <c r="BL27" s="374"/>
      <c r="BM27" s="374">
        <v>1</v>
      </c>
      <c r="BN27" s="374">
        <v>1</v>
      </c>
      <c r="BO27" s="374">
        <v>1</v>
      </c>
      <c r="BP27" s="374">
        <v>1</v>
      </c>
      <c r="BQ27" s="374">
        <v>0</v>
      </c>
      <c r="BR27" s="374"/>
      <c r="BS27" s="374"/>
      <c r="BT27" s="374"/>
      <c r="BU27" s="374">
        <v>1</v>
      </c>
      <c r="BV27" s="374"/>
      <c r="BW27" s="374"/>
      <c r="BX27" s="374">
        <v>0</v>
      </c>
      <c r="BY27" s="374"/>
      <c r="BZ27" s="374"/>
      <c r="CA27" s="375" t="s">
        <v>1508</v>
      </c>
      <c r="CB27" s="374">
        <v>200</v>
      </c>
      <c r="CC27" s="380">
        <v>0.26</v>
      </c>
      <c r="CD27" s="380">
        <v>0</v>
      </c>
      <c r="CE27" s="374">
        <v>1</v>
      </c>
      <c r="CF27" s="374">
        <v>0</v>
      </c>
      <c r="CG27" s="374">
        <v>0</v>
      </c>
      <c r="CH27" s="374">
        <v>121.192199</v>
      </c>
      <c r="CI27" s="374">
        <v>24.059759</v>
      </c>
      <c r="CJ27" s="85" t="s">
        <v>1378</v>
      </c>
      <c r="CK27" s="285"/>
      <c r="CL27" s="374">
        <v>1</v>
      </c>
      <c r="CM27" s="362" t="s">
        <v>1783</v>
      </c>
      <c r="CN27" s="374">
        <v>2244</v>
      </c>
      <c r="CO27" s="374">
        <v>2240</v>
      </c>
      <c r="CP27" s="378">
        <v>216</v>
      </c>
      <c r="CQ27" s="374">
        <v>358</v>
      </c>
      <c r="CR27" s="374"/>
      <c r="CS27" s="374"/>
      <c r="CT27" s="374"/>
      <c r="CU27" s="374"/>
      <c r="CV27" s="375" t="s">
        <v>96</v>
      </c>
      <c r="CW27" s="374"/>
      <c r="CX27" s="374"/>
      <c r="CY27" s="378" t="s">
        <v>1507</v>
      </c>
      <c r="CZ27" s="374"/>
      <c r="DA27" s="374"/>
      <c r="DB27" s="381">
        <v>1</v>
      </c>
      <c r="DC27" s="382" t="s">
        <v>509</v>
      </c>
      <c r="DD27" s="381">
        <v>36</v>
      </c>
      <c r="DE27" s="374"/>
      <c r="DF27" s="374"/>
      <c r="DG27" s="374">
        <v>1</v>
      </c>
      <c r="DH27" s="383" t="s">
        <v>458</v>
      </c>
      <c r="DI27" s="374">
        <v>1</v>
      </c>
      <c r="DJ27" s="374">
        <v>1</v>
      </c>
      <c r="DK27" s="374">
        <v>0</v>
      </c>
      <c r="DL27" s="374">
        <v>0</v>
      </c>
      <c r="DM27" s="374">
        <v>0</v>
      </c>
      <c r="DN27" s="374">
        <v>0</v>
      </c>
      <c r="DO27" s="374">
        <v>0</v>
      </c>
      <c r="DP27" s="374">
        <v>0</v>
      </c>
      <c r="DQ27" s="374">
        <v>0</v>
      </c>
      <c r="DR27" s="374" t="s">
        <v>448</v>
      </c>
      <c r="DS27" s="284"/>
      <c r="DT27" s="284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</row>
  </sheetData>
  <mergeCells count="54"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U2"/>
    <mergeCell ref="V2:AB2"/>
    <mergeCell ref="AC2:AC3"/>
    <mergeCell ref="AD2:AD3"/>
    <mergeCell ref="AE2:AE3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BE2:BL2"/>
    <mergeCell ref="BM2:BN2"/>
    <mergeCell ref="BQ2:BQ3"/>
    <mergeCell ref="BR2:BR3"/>
    <mergeCell ref="BS2:BS3"/>
    <mergeCell ref="BT2:BT3"/>
    <mergeCell ref="BU2:BU3"/>
    <mergeCell ref="BV2:BV3"/>
    <mergeCell ref="BW2:BW3"/>
    <mergeCell ref="BX2:BX3"/>
    <mergeCell ref="BY2:BY3"/>
    <mergeCell ref="BZ2:BZ3"/>
    <mergeCell ref="CA2:CI2"/>
    <mergeCell ref="DG2:DH2"/>
    <mergeCell ref="DI2:DQ2"/>
    <mergeCell ref="CJ2:CK2"/>
    <mergeCell ref="CL2:CL3"/>
    <mergeCell ref="CN2:CU2"/>
    <mergeCell ref="CV2:CX2"/>
    <mergeCell ref="CY2:DA2"/>
    <mergeCell ref="DB2:DF2"/>
  </mergeCells>
  <phoneticPr fontId="29" type="noConversion"/>
  <pageMargins left="0.70000000000000007" right="0.70000000000000007" top="0.75" bottom="0.75" header="0.30000000000000004" footer="0.30000000000000004"/>
  <pageSetup paperSize="0" scale="20" fitToWidth="0" fitToHeight="0" orientation="landscape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5"/>
  <sheetViews>
    <sheetView topLeftCell="BM1" workbookViewId="0">
      <selection activeCell="B4" sqref="B4:DT5"/>
    </sheetView>
  </sheetViews>
  <sheetFormatPr defaultColWidth="9" defaultRowHeight="15"/>
  <cols>
    <col min="1" max="4" width="9" style="100" customWidth="1"/>
    <col min="5" max="7" width="9.125" style="100" customWidth="1"/>
    <col min="8" max="8" width="10.25" style="100" customWidth="1"/>
    <col min="9" max="9" width="9.375" style="100" customWidth="1"/>
    <col min="10" max="13" width="9" style="100" customWidth="1"/>
    <col min="14" max="24" width="9.125" style="100" customWidth="1"/>
    <col min="25" max="27" width="9" style="100" customWidth="1"/>
    <col min="28" max="32" width="9.125" style="100" customWidth="1"/>
    <col min="33" max="33" width="10.25" style="100" customWidth="1"/>
    <col min="34" max="39" width="9.125" style="100" customWidth="1"/>
    <col min="40" max="42" width="9" style="100" customWidth="1"/>
    <col min="43" max="43" width="9.125" style="100" customWidth="1"/>
    <col min="44" max="44" width="10.25" style="100" customWidth="1"/>
    <col min="45" max="50" width="9.125" style="100" customWidth="1"/>
    <col min="51" max="64" width="9" style="100" customWidth="1"/>
    <col min="65" max="69" width="9.125" style="100" customWidth="1"/>
    <col min="70" max="70" width="9" style="100" customWidth="1"/>
    <col min="71" max="71" width="10.25" style="100" customWidth="1"/>
    <col min="72" max="72" width="9.375" style="100" customWidth="1"/>
    <col min="73" max="73" width="9.125" style="100" customWidth="1"/>
    <col min="74" max="74" width="10.25" style="100" customWidth="1"/>
    <col min="75" max="75" width="9.375" style="100" customWidth="1"/>
    <col min="76" max="76" width="9.125" style="100" customWidth="1"/>
    <col min="77" max="77" width="10.25" style="100" customWidth="1"/>
    <col min="78" max="78" width="9.375" style="100" customWidth="1"/>
    <col min="79" max="79" width="9" style="100" customWidth="1"/>
    <col min="80" max="85" width="9.125" style="100" customWidth="1"/>
    <col min="86" max="86" width="10.25" style="100" customWidth="1"/>
    <col min="87" max="89" width="9.375" style="100" customWidth="1"/>
    <col min="90" max="95" width="9.125" style="100" customWidth="1"/>
    <col min="96" max="105" width="9" style="100" customWidth="1"/>
    <col min="106" max="106" width="9.125" style="100" customWidth="1"/>
    <col min="107" max="107" width="9" style="100" customWidth="1"/>
    <col min="108" max="108" width="9.125" style="100" customWidth="1"/>
    <col min="109" max="110" width="9" style="100" customWidth="1"/>
    <col min="111" max="111" width="9.125" style="100" customWidth="1"/>
    <col min="112" max="112" width="9" style="100" customWidth="1"/>
    <col min="113" max="121" width="9.125" style="100" customWidth="1"/>
    <col min="122" max="122" width="9" style="100" customWidth="1"/>
    <col min="123" max="16384" width="9" style="100"/>
  </cols>
  <sheetData>
    <row r="1" spans="1:124" s="105" customFormat="1" ht="37.5" customHeight="1">
      <c r="A1" s="806" t="s">
        <v>1375</v>
      </c>
      <c r="B1" s="806"/>
      <c r="C1" s="806"/>
      <c r="D1" s="806"/>
      <c r="E1" s="806"/>
      <c r="F1" s="806"/>
      <c r="G1" s="806"/>
      <c r="H1" s="806"/>
      <c r="I1" s="806"/>
      <c r="J1" s="806"/>
      <c r="K1" s="806"/>
      <c r="L1" s="806"/>
      <c r="M1" s="806"/>
      <c r="N1" s="806"/>
      <c r="O1" s="806"/>
      <c r="P1" s="806"/>
      <c r="Q1" s="806"/>
      <c r="R1" s="806"/>
      <c r="S1" s="806"/>
      <c r="T1" s="806"/>
      <c r="U1" s="806"/>
      <c r="V1" s="806"/>
      <c r="W1" s="806"/>
      <c r="X1" s="806"/>
      <c r="Y1" s="806"/>
      <c r="Z1" s="806"/>
      <c r="AA1" s="806"/>
      <c r="AB1" s="806"/>
      <c r="AC1" s="806"/>
      <c r="AD1" s="806"/>
      <c r="AE1" s="806"/>
      <c r="AF1" s="806"/>
      <c r="AG1" s="806"/>
      <c r="AH1" s="806"/>
      <c r="AI1" s="806"/>
      <c r="AJ1" s="806"/>
      <c r="AK1" s="806"/>
      <c r="AL1" s="806"/>
      <c r="AM1" s="806"/>
      <c r="AN1" s="806"/>
      <c r="AO1" s="806"/>
      <c r="AP1" s="806"/>
      <c r="AQ1" s="806"/>
      <c r="AR1" s="806"/>
      <c r="AS1" s="806"/>
      <c r="AT1" s="806"/>
      <c r="AU1" s="806"/>
      <c r="AV1" s="806"/>
      <c r="AW1" s="806"/>
      <c r="AX1" s="806"/>
      <c r="AY1" s="806"/>
      <c r="AZ1" s="806"/>
      <c r="BA1" s="806"/>
      <c r="BB1" s="806"/>
      <c r="BC1" s="806"/>
      <c r="BD1" s="806"/>
      <c r="BE1" s="806"/>
      <c r="BF1" s="806"/>
      <c r="BG1" s="806"/>
      <c r="BH1" s="806"/>
      <c r="BI1" s="806"/>
      <c r="BJ1" s="806"/>
      <c r="BK1" s="806"/>
      <c r="BL1" s="806"/>
      <c r="BM1" s="806"/>
      <c r="BN1" s="806"/>
      <c r="BO1" s="806"/>
      <c r="BP1" s="806"/>
      <c r="BQ1" s="806"/>
      <c r="BR1" s="806"/>
      <c r="BS1" s="806"/>
      <c r="BT1" s="806"/>
      <c r="BU1" s="806"/>
      <c r="BV1" s="806"/>
      <c r="BW1" s="806"/>
      <c r="BX1" s="806"/>
      <c r="BY1" s="806"/>
      <c r="BZ1" s="806"/>
      <c r="CA1" s="806"/>
      <c r="CB1" s="806"/>
      <c r="CC1" s="806"/>
      <c r="CD1" s="806"/>
      <c r="CE1" s="806"/>
      <c r="CF1" s="806"/>
      <c r="CG1" s="806"/>
      <c r="CH1" s="806"/>
      <c r="CI1" s="806"/>
      <c r="CJ1" s="806"/>
      <c r="CK1" s="806"/>
      <c r="CL1" s="806"/>
      <c r="CM1" s="806"/>
      <c r="CN1" s="806"/>
      <c r="CO1" s="806"/>
      <c r="CP1" s="806"/>
      <c r="CQ1" s="806"/>
      <c r="CR1" s="806"/>
      <c r="CS1" s="806"/>
      <c r="CT1" s="806"/>
      <c r="CU1" s="806"/>
      <c r="CV1" s="806"/>
      <c r="CW1" s="806"/>
      <c r="CX1" s="806"/>
      <c r="CY1" s="806"/>
      <c r="CZ1" s="806"/>
      <c r="DA1" s="806"/>
      <c r="DB1" s="806"/>
      <c r="DC1" s="806"/>
      <c r="DD1" s="806"/>
      <c r="DE1" s="806"/>
      <c r="DF1" s="806"/>
      <c r="DG1" s="806"/>
      <c r="DH1" s="120"/>
      <c r="DI1" s="120"/>
      <c r="DJ1" s="119"/>
      <c r="DK1" s="119"/>
      <c r="DL1" s="119"/>
      <c r="DM1" s="119"/>
      <c r="DN1" s="119"/>
      <c r="DO1" s="119"/>
      <c r="DP1" s="119"/>
      <c r="DQ1" s="119"/>
      <c r="DR1" s="119"/>
      <c r="DS1" s="119"/>
      <c r="DT1" s="119"/>
    </row>
    <row r="2" spans="1:124" s="105" customFormat="1" ht="46.5" customHeight="1">
      <c r="A2" s="807" t="s">
        <v>1506</v>
      </c>
      <c r="B2" s="800" t="s">
        <v>1</v>
      </c>
      <c r="C2" s="800" t="s">
        <v>2</v>
      </c>
      <c r="D2" s="800" t="s">
        <v>3</v>
      </c>
      <c r="E2" s="800" t="s">
        <v>1403</v>
      </c>
      <c r="F2" s="800"/>
      <c r="G2" s="800"/>
      <c r="H2" s="800" t="s">
        <v>4</v>
      </c>
      <c r="I2" s="800" t="s">
        <v>5</v>
      </c>
      <c r="J2" s="800" t="s">
        <v>6</v>
      </c>
      <c r="K2" s="800" t="s">
        <v>7</v>
      </c>
      <c r="L2" s="808" t="s">
        <v>8</v>
      </c>
      <c r="M2" s="808" t="s">
        <v>9</v>
      </c>
      <c r="N2" s="800" t="s">
        <v>1402</v>
      </c>
      <c r="O2" s="800" t="s">
        <v>10</v>
      </c>
      <c r="P2" s="809" t="s">
        <v>1401</v>
      </c>
      <c r="Q2" s="798" t="s">
        <v>11</v>
      </c>
      <c r="R2" s="798" t="s">
        <v>12</v>
      </c>
      <c r="S2" s="798" t="s">
        <v>1400</v>
      </c>
      <c r="T2" s="798"/>
      <c r="U2" s="798"/>
      <c r="V2" s="798" t="s">
        <v>14</v>
      </c>
      <c r="W2" s="798"/>
      <c r="X2" s="798"/>
      <c r="Y2" s="798"/>
      <c r="Z2" s="798"/>
      <c r="AA2" s="798"/>
      <c r="AB2" s="798"/>
      <c r="AC2" s="798" t="s">
        <v>13</v>
      </c>
      <c r="AD2" s="805" t="s">
        <v>1399</v>
      </c>
      <c r="AE2" s="804" t="s">
        <v>1398</v>
      </c>
      <c r="AF2" s="804" t="s">
        <v>1397</v>
      </c>
      <c r="AG2" s="803" t="s">
        <v>15</v>
      </c>
      <c r="AH2" s="803" t="s">
        <v>16</v>
      </c>
      <c r="AI2" s="803" t="s">
        <v>17</v>
      </c>
      <c r="AJ2" s="803"/>
      <c r="AK2" s="803"/>
      <c r="AL2" s="803"/>
      <c r="AM2" s="803"/>
      <c r="AN2" s="803"/>
      <c r="AO2" s="803"/>
      <c r="AP2" s="803"/>
      <c r="AQ2" s="804" t="s">
        <v>1396</v>
      </c>
      <c r="AR2" s="803" t="s">
        <v>15</v>
      </c>
      <c r="AS2" s="803" t="s">
        <v>16</v>
      </c>
      <c r="AT2" s="803" t="s">
        <v>18</v>
      </c>
      <c r="AU2" s="803"/>
      <c r="AV2" s="803"/>
      <c r="AW2" s="803"/>
      <c r="AX2" s="803"/>
      <c r="AY2" s="803"/>
      <c r="AZ2" s="803"/>
      <c r="BA2" s="803"/>
      <c r="BB2" s="804" t="s">
        <v>19</v>
      </c>
      <c r="BC2" s="803" t="s">
        <v>15</v>
      </c>
      <c r="BD2" s="803" t="s">
        <v>16</v>
      </c>
      <c r="BE2" s="803" t="s">
        <v>20</v>
      </c>
      <c r="BF2" s="803"/>
      <c r="BG2" s="803"/>
      <c r="BH2" s="803"/>
      <c r="BI2" s="803"/>
      <c r="BJ2" s="803"/>
      <c r="BK2" s="803"/>
      <c r="BL2" s="803"/>
      <c r="BM2" s="796" t="s">
        <v>21</v>
      </c>
      <c r="BN2" s="796"/>
      <c r="BO2" s="106" t="s">
        <v>22</v>
      </c>
      <c r="BP2" s="106" t="s">
        <v>23</v>
      </c>
      <c r="BQ2" s="801" t="s">
        <v>24</v>
      </c>
      <c r="BR2" s="800" t="s">
        <v>25</v>
      </c>
      <c r="BS2" s="800" t="s">
        <v>26</v>
      </c>
      <c r="BT2" s="800" t="s">
        <v>27</v>
      </c>
      <c r="BU2" s="801" t="s">
        <v>28</v>
      </c>
      <c r="BV2" s="800" t="s">
        <v>29</v>
      </c>
      <c r="BW2" s="800" t="s">
        <v>30</v>
      </c>
      <c r="BX2" s="801" t="s">
        <v>31</v>
      </c>
      <c r="BY2" s="800" t="s">
        <v>32</v>
      </c>
      <c r="BZ2" s="800" t="s">
        <v>33</v>
      </c>
      <c r="CA2" s="802" t="s">
        <v>34</v>
      </c>
      <c r="CB2" s="802"/>
      <c r="CC2" s="802"/>
      <c r="CD2" s="802"/>
      <c r="CE2" s="802"/>
      <c r="CF2" s="802"/>
      <c r="CG2" s="802"/>
      <c r="CH2" s="802"/>
      <c r="CI2" s="802"/>
      <c r="CJ2" s="797" t="s">
        <v>1395</v>
      </c>
      <c r="CK2" s="797"/>
      <c r="CL2" s="798" t="s">
        <v>1394</v>
      </c>
      <c r="CM2" s="118" t="s">
        <v>1393</v>
      </c>
      <c r="CN2" s="798" t="s">
        <v>35</v>
      </c>
      <c r="CO2" s="798"/>
      <c r="CP2" s="798"/>
      <c r="CQ2" s="798"/>
      <c r="CR2" s="798"/>
      <c r="CS2" s="798"/>
      <c r="CT2" s="798"/>
      <c r="CU2" s="798"/>
      <c r="CV2" s="799" t="s">
        <v>36</v>
      </c>
      <c r="CW2" s="799"/>
      <c r="CX2" s="799"/>
      <c r="CY2" s="799" t="s">
        <v>37</v>
      </c>
      <c r="CZ2" s="799"/>
      <c r="DA2" s="799"/>
      <c r="DB2" s="796" t="s">
        <v>38</v>
      </c>
      <c r="DC2" s="796"/>
      <c r="DD2" s="796"/>
      <c r="DE2" s="796"/>
      <c r="DF2" s="796"/>
      <c r="DG2" s="796" t="s">
        <v>39</v>
      </c>
      <c r="DH2" s="796"/>
      <c r="DI2" s="796" t="s">
        <v>40</v>
      </c>
      <c r="DJ2" s="796"/>
      <c r="DK2" s="796"/>
      <c r="DL2" s="796"/>
      <c r="DM2" s="796"/>
      <c r="DN2" s="796"/>
      <c r="DO2" s="796"/>
      <c r="DP2" s="796"/>
      <c r="DQ2" s="796"/>
      <c r="DR2" s="117"/>
      <c r="DS2" s="117"/>
      <c r="DT2" s="117"/>
    </row>
    <row r="3" spans="1:124" s="105" customFormat="1" ht="91.5" customHeight="1">
      <c r="A3" s="807"/>
      <c r="B3" s="800"/>
      <c r="C3" s="800"/>
      <c r="D3" s="800"/>
      <c r="E3" s="116" t="s">
        <v>41</v>
      </c>
      <c r="F3" s="116" t="s">
        <v>42</v>
      </c>
      <c r="G3" s="116" t="s">
        <v>43</v>
      </c>
      <c r="H3" s="800"/>
      <c r="I3" s="800"/>
      <c r="J3" s="800"/>
      <c r="K3" s="800"/>
      <c r="L3" s="808"/>
      <c r="M3" s="808"/>
      <c r="N3" s="800"/>
      <c r="O3" s="800"/>
      <c r="P3" s="809"/>
      <c r="Q3" s="798"/>
      <c r="R3" s="798"/>
      <c r="S3" s="108" t="s">
        <v>44</v>
      </c>
      <c r="T3" s="108" t="s">
        <v>45</v>
      </c>
      <c r="U3" s="108" t="s">
        <v>46</v>
      </c>
      <c r="V3" s="108" t="s">
        <v>47</v>
      </c>
      <c r="W3" s="108" t="s">
        <v>48</v>
      </c>
      <c r="X3" s="108" t="s">
        <v>49</v>
      </c>
      <c r="Y3" s="108" t="s">
        <v>50</v>
      </c>
      <c r="Z3" s="108" t="s">
        <v>50</v>
      </c>
      <c r="AA3" s="108" t="s">
        <v>50</v>
      </c>
      <c r="AB3" s="108" t="s">
        <v>51</v>
      </c>
      <c r="AC3" s="798"/>
      <c r="AD3" s="805"/>
      <c r="AE3" s="804"/>
      <c r="AF3" s="804"/>
      <c r="AG3" s="803"/>
      <c r="AH3" s="803"/>
      <c r="AI3" s="115" t="s">
        <v>52</v>
      </c>
      <c r="AJ3" s="115" t="s">
        <v>53</v>
      </c>
      <c r="AK3" s="115" t="s">
        <v>54</v>
      </c>
      <c r="AL3" s="115" t="s">
        <v>55</v>
      </c>
      <c r="AM3" s="115" t="s">
        <v>56</v>
      </c>
      <c r="AN3" s="115" t="s">
        <v>50</v>
      </c>
      <c r="AO3" s="115" t="s">
        <v>50</v>
      </c>
      <c r="AP3" s="115" t="s">
        <v>50</v>
      </c>
      <c r="AQ3" s="804"/>
      <c r="AR3" s="803"/>
      <c r="AS3" s="803"/>
      <c r="AT3" s="115" t="s">
        <v>52</v>
      </c>
      <c r="AU3" s="115" t="s">
        <v>53</v>
      </c>
      <c r="AV3" s="115" t="s">
        <v>54</v>
      </c>
      <c r="AW3" s="115" t="s">
        <v>55</v>
      </c>
      <c r="AX3" s="115" t="s">
        <v>56</v>
      </c>
      <c r="AY3" s="115" t="s">
        <v>50</v>
      </c>
      <c r="AZ3" s="115" t="s">
        <v>50</v>
      </c>
      <c r="BA3" s="115" t="s">
        <v>50</v>
      </c>
      <c r="BB3" s="804"/>
      <c r="BC3" s="803"/>
      <c r="BD3" s="803"/>
      <c r="BE3" s="115" t="s">
        <v>52</v>
      </c>
      <c r="BF3" s="115" t="s">
        <v>53</v>
      </c>
      <c r="BG3" s="115" t="s">
        <v>54</v>
      </c>
      <c r="BH3" s="115" t="s">
        <v>55</v>
      </c>
      <c r="BI3" s="115" t="s">
        <v>56</v>
      </c>
      <c r="BJ3" s="115" t="s">
        <v>50</v>
      </c>
      <c r="BK3" s="115" t="s">
        <v>50</v>
      </c>
      <c r="BL3" s="115" t="s">
        <v>50</v>
      </c>
      <c r="BM3" s="114" t="s">
        <v>57</v>
      </c>
      <c r="BN3" s="114" t="s">
        <v>58</v>
      </c>
      <c r="BO3" s="114" t="s">
        <v>59</v>
      </c>
      <c r="BP3" s="114" t="s">
        <v>60</v>
      </c>
      <c r="BQ3" s="801"/>
      <c r="BR3" s="800"/>
      <c r="BS3" s="800"/>
      <c r="BT3" s="800"/>
      <c r="BU3" s="801"/>
      <c r="BV3" s="800"/>
      <c r="BW3" s="800"/>
      <c r="BX3" s="801"/>
      <c r="BY3" s="800"/>
      <c r="BZ3" s="800"/>
      <c r="CA3" s="113" t="s">
        <v>61</v>
      </c>
      <c r="CB3" s="113" t="s">
        <v>62</v>
      </c>
      <c r="CC3" s="113" t="s">
        <v>63</v>
      </c>
      <c r="CD3" s="113" t="s">
        <v>64</v>
      </c>
      <c r="CE3" s="113" t="s">
        <v>65</v>
      </c>
      <c r="CF3" s="113" t="s">
        <v>66</v>
      </c>
      <c r="CG3" s="113" t="s">
        <v>67</v>
      </c>
      <c r="CH3" s="113" t="s">
        <v>68</v>
      </c>
      <c r="CI3" s="113" t="s">
        <v>69</v>
      </c>
      <c r="CJ3" s="112" t="s">
        <v>1392</v>
      </c>
      <c r="CK3" s="111" t="s">
        <v>1391</v>
      </c>
      <c r="CL3" s="798"/>
      <c r="CM3" s="110" t="s">
        <v>1390</v>
      </c>
      <c r="CN3" s="108" t="s">
        <v>70</v>
      </c>
      <c r="CO3" s="109" t="s">
        <v>1389</v>
      </c>
      <c r="CP3" s="109" t="s">
        <v>1388</v>
      </c>
      <c r="CQ3" s="108" t="s">
        <v>71</v>
      </c>
      <c r="CR3" s="108" t="s">
        <v>72</v>
      </c>
      <c r="CS3" s="108" t="s">
        <v>72</v>
      </c>
      <c r="CT3" s="108" t="s">
        <v>72</v>
      </c>
      <c r="CU3" s="108" t="s">
        <v>72</v>
      </c>
      <c r="CV3" s="107" t="s">
        <v>73</v>
      </c>
      <c r="CW3" s="107" t="s">
        <v>74</v>
      </c>
      <c r="CX3" s="107" t="s">
        <v>75</v>
      </c>
      <c r="CY3" s="107" t="s">
        <v>76</v>
      </c>
      <c r="CZ3" s="107" t="s">
        <v>74</v>
      </c>
      <c r="DA3" s="107" t="s">
        <v>75</v>
      </c>
      <c r="DB3" s="106" t="s">
        <v>1387</v>
      </c>
      <c r="DC3" s="106" t="s">
        <v>77</v>
      </c>
      <c r="DD3" s="106" t="s">
        <v>78</v>
      </c>
      <c r="DE3" s="106" t="s">
        <v>79</v>
      </c>
      <c r="DF3" s="106" t="s">
        <v>80</v>
      </c>
      <c r="DG3" s="106" t="s">
        <v>1386</v>
      </c>
      <c r="DH3" s="106" t="s">
        <v>81</v>
      </c>
      <c r="DI3" s="106" t="s">
        <v>1385</v>
      </c>
      <c r="DJ3" s="106" t="s">
        <v>82</v>
      </c>
      <c r="DK3" s="106" t="s">
        <v>83</v>
      </c>
      <c r="DL3" s="106" t="s">
        <v>84</v>
      </c>
      <c r="DM3" s="106" t="s">
        <v>85</v>
      </c>
      <c r="DN3" s="106" t="s">
        <v>86</v>
      </c>
      <c r="DO3" s="106" t="s">
        <v>87</v>
      </c>
      <c r="DP3" s="106" t="s">
        <v>88</v>
      </c>
      <c r="DQ3" s="106" t="s">
        <v>89</v>
      </c>
      <c r="DR3" s="106" t="s">
        <v>72</v>
      </c>
      <c r="DS3" s="106" t="s">
        <v>72</v>
      </c>
      <c r="DT3" s="106" t="s">
        <v>72</v>
      </c>
    </row>
    <row r="4" spans="1:124" ht="102.75">
      <c r="A4" s="86">
        <v>1</v>
      </c>
      <c r="B4" s="139" t="s">
        <v>510</v>
      </c>
      <c r="C4" s="139" t="s">
        <v>511</v>
      </c>
      <c r="D4" s="139" t="s">
        <v>1561</v>
      </c>
      <c r="E4" s="139">
        <v>0</v>
      </c>
      <c r="F4" s="139">
        <v>1</v>
      </c>
      <c r="G4" s="139">
        <v>1</v>
      </c>
      <c r="H4" s="139">
        <v>120.38328300000001</v>
      </c>
      <c r="I4" s="139">
        <v>23.37706</v>
      </c>
      <c r="J4" s="139" t="s">
        <v>512</v>
      </c>
      <c r="K4" s="139" t="s">
        <v>513</v>
      </c>
      <c r="L4" s="341" t="s">
        <v>514</v>
      </c>
      <c r="M4" s="341" t="s">
        <v>515</v>
      </c>
      <c r="N4" s="139">
        <v>1</v>
      </c>
      <c r="O4" s="139">
        <v>3.2</v>
      </c>
      <c r="P4" s="139">
        <v>1</v>
      </c>
      <c r="Q4" s="342">
        <v>97</v>
      </c>
      <c r="R4" s="342">
        <v>298</v>
      </c>
      <c r="S4" s="139">
        <v>1</v>
      </c>
      <c r="T4" s="139">
        <v>0</v>
      </c>
      <c r="U4" s="139">
        <v>0</v>
      </c>
      <c r="V4" s="342">
        <v>149</v>
      </c>
      <c r="W4" s="139">
        <v>0</v>
      </c>
      <c r="X4" s="342">
        <v>7</v>
      </c>
      <c r="Y4" s="139"/>
      <c r="Z4" s="139"/>
      <c r="AA4" s="139"/>
      <c r="AB4" s="139">
        <v>0</v>
      </c>
      <c r="AC4" s="139">
        <v>10</v>
      </c>
      <c r="AD4" s="342" t="s">
        <v>1560</v>
      </c>
      <c r="AE4" s="139">
        <v>0</v>
      </c>
      <c r="AF4" s="139">
        <v>0</v>
      </c>
      <c r="AG4" s="342">
        <v>120.63840209999999</v>
      </c>
      <c r="AH4" s="342">
        <v>23.609666600000001</v>
      </c>
      <c r="AI4" s="139">
        <v>0</v>
      </c>
      <c r="AJ4" s="139">
        <v>0</v>
      </c>
      <c r="AK4" s="139">
        <v>0</v>
      </c>
      <c r="AL4" s="139">
        <v>0</v>
      </c>
      <c r="AM4" s="139">
        <v>0</v>
      </c>
      <c r="AN4" s="343"/>
      <c r="AO4" s="139"/>
      <c r="AP4" s="139"/>
      <c r="AQ4" s="139">
        <v>1</v>
      </c>
      <c r="AR4" s="342">
        <v>120.63840209999999</v>
      </c>
      <c r="AS4" s="342">
        <v>23.609666600000001</v>
      </c>
      <c r="AT4" s="139">
        <v>1</v>
      </c>
      <c r="AU4" s="139">
        <v>1</v>
      </c>
      <c r="AV4" s="139">
        <v>1</v>
      </c>
      <c r="AW4" s="139">
        <v>1</v>
      </c>
      <c r="AX4" s="139">
        <v>0</v>
      </c>
      <c r="AY4" s="139" t="s">
        <v>516</v>
      </c>
      <c r="AZ4" s="139"/>
      <c r="BA4" s="139"/>
      <c r="BB4" s="139"/>
      <c r="BC4" s="139"/>
      <c r="BD4" s="139"/>
      <c r="BE4" s="139"/>
      <c r="BF4" s="139"/>
      <c r="BG4" s="139"/>
      <c r="BH4" s="139"/>
      <c r="BI4" s="139"/>
      <c r="BJ4" s="139"/>
      <c r="BK4" s="139"/>
      <c r="BL4" s="139"/>
      <c r="BM4" s="139">
        <v>1</v>
      </c>
      <c r="BN4" s="139">
        <v>1</v>
      </c>
      <c r="BO4" s="139">
        <v>1</v>
      </c>
      <c r="BP4" s="139">
        <v>1</v>
      </c>
      <c r="BQ4" s="139">
        <v>1</v>
      </c>
      <c r="BR4" s="139" t="s">
        <v>517</v>
      </c>
      <c r="BS4" s="344">
        <v>120.638431</v>
      </c>
      <c r="BT4" s="344">
        <v>23.60989</v>
      </c>
      <c r="BU4" s="139">
        <v>1</v>
      </c>
      <c r="BV4" s="344">
        <v>120.638431</v>
      </c>
      <c r="BW4" s="344">
        <v>23.60989</v>
      </c>
      <c r="BX4" s="139">
        <v>1</v>
      </c>
      <c r="BY4" s="344">
        <v>120.638431</v>
      </c>
      <c r="BZ4" s="344">
        <v>23.60989</v>
      </c>
      <c r="CA4" s="139" t="s">
        <v>518</v>
      </c>
      <c r="CB4" s="345">
        <v>130</v>
      </c>
      <c r="CC4" s="346">
        <v>1.5853999999999999</v>
      </c>
      <c r="CD4" s="346">
        <v>5.65</v>
      </c>
      <c r="CE4" s="139">
        <v>1</v>
      </c>
      <c r="CF4" s="139">
        <v>0</v>
      </c>
      <c r="CG4" s="139">
        <v>50</v>
      </c>
      <c r="CH4" s="344">
        <v>120.587958</v>
      </c>
      <c r="CI4" s="342">
        <v>23.645962000000001</v>
      </c>
      <c r="CJ4" s="392" t="s">
        <v>1492</v>
      </c>
      <c r="CK4" s="347" t="s">
        <v>1557</v>
      </c>
      <c r="CL4" s="139">
        <v>1</v>
      </c>
      <c r="CM4" s="345" t="s">
        <v>1492</v>
      </c>
      <c r="CN4" s="345">
        <v>3000</v>
      </c>
      <c r="CO4" s="345">
        <v>1600</v>
      </c>
      <c r="CP4" s="345">
        <v>180</v>
      </c>
      <c r="CQ4" s="345">
        <v>0</v>
      </c>
      <c r="CR4" s="345" t="s">
        <v>1556</v>
      </c>
      <c r="CS4" s="345" t="s">
        <v>1555</v>
      </c>
      <c r="CT4" s="345" t="s">
        <v>1554</v>
      </c>
      <c r="CU4" s="139" t="s">
        <v>1559</v>
      </c>
      <c r="CV4" s="393" t="s">
        <v>519</v>
      </c>
      <c r="CW4" s="393" t="s">
        <v>520</v>
      </c>
      <c r="CX4" s="393" t="s">
        <v>521</v>
      </c>
      <c r="CY4" s="393" t="s">
        <v>522</v>
      </c>
      <c r="CZ4" s="393" t="s">
        <v>520</v>
      </c>
      <c r="DA4" s="393" t="s">
        <v>521</v>
      </c>
      <c r="DB4" s="139">
        <v>1</v>
      </c>
      <c r="DC4" s="139" t="s">
        <v>523</v>
      </c>
      <c r="DD4" s="139">
        <v>20</v>
      </c>
      <c r="DE4" s="139"/>
      <c r="DF4" s="139"/>
      <c r="DG4" s="139">
        <v>1</v>
      </c>
      <c r="DH4" s="139" t="s">
        <v>524</v>
      </c>
      <c r="DI4" s="139">
        <v>1</v>
      </c>
      <c r="DJ4" s="139">
        <v>0</v>
      </c>
      <c r="DK4" s="139">
        <v>0</v>
      </c>
      <c r="DL4" s="139">
        <v>1</v>
      </c>
      <c r="DM4" s="139">
        <v>0</v>
      </c>
      <c r="DN4" s="139">
        <v>0</v>
      </c>
      <c r="DO4" s="139">
        <v>0</v>
      </c>
      <c r="DP4" s="139">
        <v>0</v>
      </c>
      <c r="DQ4" s="139">
        <v>3</v>
      </c>
      <c r="DR4" s="139"/>
      <c r="DS4" s="139"/>
      <c r="DT4" s="139"/>
    </row>
    <row r="5" spans="1:124" ht="114">
      <c r="A5" s="86">
        <v>2</v>
      </c>
      <c r="B5" s="139" t="s">
        <v>510</v>
      </c>
      <c r="C5" s="139" t="s">
        <v>511</v>
      </c>
      <c r="D5" s="139" t="s">
        <v>525</v>
      </c>
      <c r="E5" s="139">
        <v>0</v>
      </c>
      <c r="F5" s="139">
        <v>0</v>
      </c>
      <c r="G5" s="139">
        <v>1</v>
      </c>
      <c r="H5" s="139">
        <v>120.41344100000001</v>
      </c>
      <c r="I5" s="139">
        <v>23.345779</v>
      </c>
      <c r="J5" s="139" t="s">
        <v>526</v>
      </c>
      <c r="K5" s="139" t="s">
        <v>527</v>
      </c>
      <c r="L5" s="348" t="s">
        <v>528</v>
      </c>
      <c r="M5" s="139" t="s">
        <v>529</v>
      </c>
      <c r="N5" s="139">
        <v>1</v>
      </c>
      <c r="O5" s="139">
        <v>9</v>
      </c>
      <c r="P5" s="139">
        <v>1</v>
      </c>
      <c r="Q5" s="342">
        <v>260</v>
      </c>
      <c r="R5" s="342">
        <v>554</v>
      </c>
      <c r="S5" s="139">
        <v>0</v>
      </c>
      <c r="T5" s="139">
        <v>1</v>
      </c>
      <c r="U5" s="139">
        <v>0</v>
      </c>
      <c r="V5" s="342">
        <v>81</v>
      </c>
      <c r="W5" s="342">
        <v>7</v>
      </c>
      <c r="X5" s="342">
        <v>43</v>
      </c>
      <c r="Y5" s="139"/>
      <c r="Z5" s="139"/>
      <c r="AA5" s="139"/>
      <c r="AB5" s="139">
        <v>0</v>
      </c>
      <c r="AC5" s="139">
        <v>9</v>
      </c>
      <c r="AD5" s="342" t="s">
        <v>1558</v>
      </c>
      <c r="AE5" s="139">
        <v>0</v>
      </c>
      <c r="AF5" s="139">
        <v>0</v>
      </c>
      <c r="AG5" s="342">
        <v>120.63840209999999</v>
      </c>
      <c r="AH5" s="342">
        <v>23.609666600000001</v>
      </c>
      <c r="AI5" s="139">
        <v>0</v>
      </c>
      <c r="AJ5" s="139">
        <v>0</v>
      </c>
      <c r="AK5" s="139">
        <v>0</v>
      </c>
      <c r="AL5" s="139">
        <v>0</v>
      </c>
      <c r="AM5" s="139">
        <v>0</v>
      </c>
      <c r="AN5" s="343"/>
      <c r="AO5" s="139"/>
      <c r="AP5" s="139"/>
      <c r="AQ5" s="139">
        <v>1</v>
      </c>
      <c r="AR5" s="342">
        <v>120.63840209999999</v>
      </c>
      <c r="AS5" s="342">
        <v>23.609666600000001</v>
      </c>
      <c r="AT5" s="139">
        <v>1</v>
      </c>
      <c r="AU5" s="139">
        <v>1</v>
      </c>
      <c r="AV5" s="139">
        <v>1</v>
      </c>
      <c r="AW5" s="139">
        <v>1</v>
      </c>
      <c r="AX5" s="139">
        <v>0</v>
      </c>
      <c r="AY5" s="139" t="s">
        <v>516</v>
      </c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>
        <v>1</v>
      </c>
      <c r="BN5" s="139">
        <v>1</v>
      </c>
      <c r="BO5" s="139">
        <v>1</v>
      </c>
      <c r="BP5" s="139">
        <v>1</v>
      </c>
      <c r="BQ5" s="139">
        <v>1</v>
      </c>
      <c r="BR5" s="139" t="s">
        <v>530</v>
      </c>
      <c r="BS5" s="344">
        <v>120.694138</v>
      </c>
      <c r="BT5" s="344">
        <v>23.584848000000001</v>
      </c>
      <c r="BU5" s="139">
        <v>1</v>
      </c>
      <c r="BV5" s="344">
        <v>120.694138</v>
      </c>
      <c r="BW5" s="344">
        <v>23.584848000000001</v>
      </c>
      <c r="BX5" s="139">
        <v>1</v>
      </c>
      <c r="BY5" s="344">
        <v>120.694138</v>
      </c>
      <c r="BZ5" s="344">
        <v>23.584848000000001</v>
      </c>
      <c r="CA5" s="345" t="s">
        <v>518</v>
      </c>
      <c r="CB5" s="345">
        <v>130</v>
      </c>
      <c r="CC5" s="349">
        <v>0.22</v>
      </c>
      <c r="CD5" s="345">
        <v>4.3333000000000004</v>
      </c>
      <c r="CE5" s="139">
        <v>1</v>
      </c>
      <c r="CF5" s="139">
        <v>0</v>
      </c>
      <c r="CG5" s="345">
        <v>50</v>
      </c>
      <c r="CH5" s="344">
        <v>120.587958</v>
      </c>
      <c r="CI5" s="342">
        <v>23.645962000000001</v>
      </c>
      <c r="CJ5" s="392" t="s">
        <v>1492</v>
      </c>
      <c r="CK5" s="101" t="s">
        <v>1557</v>
      </c>
      <c r="CL5" s="139">
        <v>1</v>
      </c>
      <c r="CM5" s="345" t="s">
        <v>1492</v>
      </c>
      <c r="CN5" s="345">
        <v>3000</v>
      </c>
      <c r="CO5" s="345">
        <v>1600</v>
      </c>
      <c r="CP5" s="345">
        <v>180</v>
      </c>
      <c r="CQ5" s="345">
        <v>0</v>
      </c>
      <c r="CR5" s="345" t="s">
        <v>1556</v>
      </c>
      <c r="CS5" s="345" t="s">
        <v>1555</v>
      </c>
      <c r="CT5" s="345" t="s">
        <v>1554</v>
      </c>
      <c r="CU5" s="345" t="s">
        <v>1553</v>
      </c>
      <c r="CV5" s="139" t="s">
        <v>531</v>
      </c>
      <c r="CW5" s="139" t="s">
        <v>532</v>
      </c>
      <c r="CX5" s="139" t="s">
        <v>533</v>
      </c>
      <c r="CY5" s="139" t="s">
        <v>534</v>
      </c>
      <c r="CZ5" s="139" t="s">
        <v>535</v>
      </c>
      <c r="DA5" s="139" t="s">
        <v>536</v>
      </c>
      <c r="DB5" s="139">
        <v>1</v>
      </c>
      <c r="DC5" s="139" t="s">
        <v>523</v>
      </c>
      <c r="DD5" s="139">
        <v>20</v>
      </c>
      <c r="DE5" s="139"/>
      <c r="DF5" s="139"/>
      <c r="DG5" s="139">
        <v>1</v>
      </c>
      <c r="DH5" s="139" t="s">
        <v>524</v>
      </c>
      <c r="DI5" s="139">
        <v>1</v>
      </c>
      <c r="DJ5" s="139">
        <v>0</v>
      </c>
      <c r="DK5" s="139">
        <v>0</v>
      </c>
      <c r="DL5" s="139">
        <v>1</v>
      </c>
      <c r="DM5" s="139">
        <v>0</v>
      </c>
      <c r="DN5" s="139">
        <v>0</v>
      </c>
      <c r="DO5" s="139">
        <v>0</v>
      </c>
      <c r="DP5" s="139">
        <v>0</v>
      </c>
      <c r="DQ5" s="139">
        <v>0</v>
      </c>
      <c r="DR5" s="139"/>
      <c r="DS5" s="139"/>
      <c r="DT5" s="139"/>
    </row>
  </sheetData>
  <mergeCells count="54"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U2"/>
    <mergeCell ref="V2:AB2"/>
    <mergeCell ref="AC2:AC3"/>
    <mergeCell ref="AD2:AD3"/>
    <mergeCell ref="AE2:AE3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BE2:BL2"/>
    <mergeCell ref="BM2:BN2"/>
    <mergeCell ref="BQ2:BQ3"/>
    <mergeCell ref="BR2:BR3"/>
    <mergeCell ref="BS2:BS3"/>
    <mergeCell ref="BT2:BT3"/>
    <mergeCell ref="BU2:BU3"/>
    <mergeCell ref="BV2:BV3"/>
    <mergeCell ref="BW2:BW3"/>
    <mergeCell ref="BX2:BX3"/>
    <mergeCell ref="BY2:BY3"/>
    <mergeCell ref="BZ2:BZ3"/>
    <mergeCell ref="CA2:CI2"/>
    <mergeCell ref="DG2:DH2"/>
    <mergeCell ref="DI2:DQ2"/>
    <mergeCell ref="CJ2:CK2"/>
    <mergeCell ref="CL2:CL3"/>
    <mergeCell ref="CN2:CU2"/>
    <mergeCell ref="CV2:CX2"/>
    <mergeCell ref="CY2:DA2"/>
    <mergeCell ref="DB2:DF2"/>
  </mergeCells>
  <phoneticPr fontId="29" type="noConversion"/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&amp;C頁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5"/>
  <sheetViews>
    <sheetView topLeftCell="BO1" zoomScale="85" zoomScaleNormal="85" workbookViewId="0">
      <selection activeCell="CE4" sqref="CE4:CK15"/>
    </sheetView>
  </sheetViews>
  <sheetFormatPr defaultRowHeight="16.5"/>
  <cols>
    <col min="1" max="3" width="9" customWidth="1"/>
    <col min="4" max="4" width="38.75" customWidth="1"/>
    <col min="5" max="7" width="9.125" bestFit="1" customWidth="1"/>
    <col min="8" max="8" width="10.25" bestFit="1" customWidth="1"/>
    <col min="9" max="9" width="9.375" bestFit="1" customWidth="1"/>
    <col min="10" max="13" width="9" customWidth="1"/>
    <col min="14" max="24" width="9.125" bestFit="1" customWidth="1"/>
    <col min="25" max="27" width="9" customWidth="1"/>
    <col min="28" max="28" width="9.125" bestFit="1" customWidth="1"/>
    <col min="29" max="30" width="9.125" customWidth="1"/>
    <col min="31" max="32" width="9.125" bestFit="1" customWidth="1"/>
    <col min="33" max="34" width="9" customWidth="1"/>
    <col min="35" max="39" width="9.125" bestFit="1" customWidth="1"/>
    <col min="40" max="42" width="9" customWidth="1"/>
    <col min="43" max="43" width="9.125" bestFit="1" customWidth="1"/>
    <col min="44" max="44" width="10.25" bestFit="1" customWidth="1"/>
    <col min="45" max="45" width="9.375" bestFit="1" customWidth="1"/>
    <col min="46" max="50" width="9.125" bestFit="1" customWidth="1"/>
    <col min="51" max="64" width="9" customWidth="1"/>
    <col min="65" max="69" width="9.125" bestFit="1" customWidth="1"/>
    <col min="70" max="70" width="9" customWidth="1"/>
    <col min="71" max="71" width="10.25" bestFit="1" customWidth="1"/>
    <col min="72" max="72" width="9.375" bestFit="1" customWidth="1"/>
    <col min="73" max="73" width="9.125" bestFit="1" customWidth="1"/>
    <col min="74" max="74" width="10.25" bestFit="1" customWidth="1"/>
    <col min="75" max="75" width="9.375" bestFit="1" customWidth="1"/>
    <col min="76" max="76" width="9.125" bestFit="1" customWidth="1"/>
    <col min="77" max="77" width="10.25" bestFit="1" customWidth="1"/>
    <col min="78" max="78" width="9.375" bestFit="1" customWidth="1"/>
    <col min="79" max="79" width="9" customWidth="1"/>
    <col min="80" max="81" width="9.125" bestFit="1" customWidth="1"/>
    <col min="82" max="82" width="12.125" bestFit="1" customWidth="1"/>
    <col min="83" max="85" width="9.125" bestFit="1" customWidth="1"/>
    <col min="86" max="86" width="12.125" bestFit="1" customWidth="1"/>
    <col min="87" max="87" width="9.875" bestFit="1" customWidth="1"/>
    <col min="88" max="89" width="9.875" customWidth="1"/>
    <col min="90" max="90" width="9.125" bestFit="1" customWidth="1"/>
    <col min="91" max="91" width="9.125" customWidth="1"/>
    <col min="92" max="100" width="9.125" bestFit="1" customWidth="1"/>
    <col min="101" max="101" width="9" customWidth="1"/>
    <col min="102" max="102" width="10.25" bestFit="1" customWidth="1"/>
    <col min="103" max="103" width="9.375" bestFit="1" customWidth="1"/>
    <col min="104" max="104" width="9" customWidth="1"/>
    <col min="105" max="105" width="10.25" bestFit="1" customWidth="1"/>
    <col min="106" max="106" width="9.375" bestFit="1" customWidth="1"/>
    <col min="107" max="107" width="9.125" bestFit="1" customWidth="1"/>
    <col min="108" max="108" width="9" customWidth="1"/>
    <col min="109" max="109" width="9.125" bestFit="1" customWidth="1"/>
    <col min="110" max="110" width="9" customWidth="1"/>
    <col min="111" max="112" width="9.125" bestFit="1" customWidth="1"/>
    <col min="113" max="113" width="9" customWidth="1"/>
    <col min="114" max="122" width="9.125" bestFit="1" customWidth="1"/>
    <col min="123" max="123" width="9" customWidth="1"/>
  </cols>
  <sheetData>
    <row r="1" spans="1:125" s="9" customFormat="1" ht="37.5" customHeight="1">
      <c r="A1" s="745" t="s">
        <v>1731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745"/>
      <c r="DI1" s="1"/>
      <c r="DJ1" s="1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</row>
    <row r="2" spans="1:125" s="9" customFormat="1" ht="54" customHeight="1">
      <c r="A2" s="746" t="s">
        <v>0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277" t="s">
        <v>22</v>
      </c>
      <c r="BP2" s="277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37"/>
      <c r="CW2" s="742" t="s">
        <v>36</v>
      </c>
      <c r="CX2" s="742"/>
      <c r="CY2" s="742"/>
      <c r="CZ2" s="742" t="s">
        <v>37</v>
      </c>
      <c r="DA2" s="742"/>
      <c r="DB2" s="742"/>
      <c r="DC2" s="743" t="s">
        <v>38</v>
      </c>
      <c r="DD2" s="743"/>
      <c r="DE2" s="743"/>
      <c r="DF2" s="743"/>
      <c r="DG2" s="743"/>
      <c r="DH2" s="743" t="s">
        <v>39</v>
      </c>
      <c r="DI2" s="743"/>
      <c r="DJ2" s="743" t="s">
        <v>40</v>
      </c>
      <c r="DK2" s="743"/>
      <c r="DL2" s="743"/>
      <c r="DM2" s="743"/>
      <c r="DN2" s="743"/>
      <c r="DO2" s="743"/>
      <c r="DP2" s="743"/>
      <c r="DQ2" s="743"/>
      <c r="DR2" s="743"/>
      <c r="DS2" s="88"/>
      <c r="DT2" s="88"/>
      <c r="DU2" s="88"/>
    </row>
    <row r="3" spans="1:125" s="9" customFormat="1" ht="102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279" t="s">
        <v>52</v>
      </c>
      <c r="AJ3" s="279" t="s">
        <v>53</v>
      </c>
      <c r="AK3" s="279" t="s">
        <v>54</v>
      </c>
      <c r="AL3" s="279" t="s">
        <v>55</v>
      </c>
      <c r="AM3" s="279" t="s">
        <v>56</v>
      </c>
      <c r="AN3" s="279" t="s">
        <v>50</v>
      </c>
      <c r="AO3" s="279" t="s">
        <v>50</v>
      </c>
      <c r="AP3" s="279" t="s">
        <v>50</v>
      </c>
      <c r="AQ3" s="747"/>
      <c r="AR3" s="749"/>
      <c r="AS3" s="749"/>
      <c r="AT3" s="279" t="s">
        <v>52</v>
      </c>
      <c r="AU3" s="279" t="s">
        <v>53</v>
      </c>
      <c r="AV3" s="279" t="s">
        <v>54</v>
      </c>
      <c r="AW3" s="279" t="s">
        <v>55</v>
      </c>
      <c r="AX3" s="279" t="s">
        <v>56</v>
      </c>
      <c r="AY3" s="279" t="s">
        <v>50</v>
      </c>
      <c r="AZ3" s="279" t="s">
        <v>50</v>
      </c>
      <c r="BA3" s="279" t="s">
        <v>50</v>
      </c>
      <c r="BB3" s="747"/>
      <c r="BC3" s="749"/>
      <c r="BD3" s="749"/>
      <c r="BE3" s="279" t="s">
        <v>52</v>
      </c>
      <c r="BF3" s="279" t="s">
        <v>53</v>
      </c>
      <c r="BG3" s="279" t="s">
        <v>54</v>
      </c>
      <c r="BH3" s="279" t="s">
        <v>55</v>
      </c>
      <c r="BI3" s="279" t="s">
        <v>56</v>
      </c>
      <c r="BJ3" s="279" t="s">
        <v>50</v>
      </c>
      <c r="BK3" s="279" t="s">
        <v>50</v>
      </c>
      <c r="BL3" s="279" t="s">
        <v>50</v>
      </c>
      <c r="BM3" s="278" t="s">
        <v>57</v>
      </c>
      <c r="BN3" s="278" t="s">
        <v>58</v>
      </c>
      <c r="BO3" s="278" t="s">
        <v>59</v>
      </c>
      <c r="BP3" s="278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276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43" t="s">
        <v>1730</v>
      </c>
      <c r="CS3" s="43" t="s">
        <v>1729</v>
      </c>
      <c r="CT3" s="43" t="s">
        <v>1728</v>
      </c>
      <c r="CU3" s="43" t="s">
        <v>1738</v>
      </c>
      <c r="CV3" s="43" t="s">
        <v>1737</v>
      </c>
      <c r="CW3" s="7" t="s">
        <v>73</v>
      </c>
      <c r="CX3" s="7" t="s">
        <v>74</v>
      </c>
      <c r="CY3" s="7" t="s">
        <v>75</v>
      </c>
      <c r="CZ3" s="7" t="s">
        <v>76</v>
      </c>
      <c r="DA3" s="7" t="s">
        <v>74</v>
      </c>
      <c r="DB3" s="7" t="s">
        <v>75</v>
      </c>
      <c r="DC3" s="277" t="s">
        <v>1387</v>
      </c>
      <c r="DD3" s="277" t="s">
        <v>77</v>
      </c>
      <c r="DE3" s="277" t="s">
        <v>78</v>
      </c>
      <c r="DF3" s="277" t="s">
        <v>79</v>
      </c>
      <c r="DG3" s="277" t="s">
        <v>80</v>
      </c>
      <c r="DH3" s="277" t="s">
        <v>1386</v>
      </c>
      <c r="DI3" s="277" t="s">
        <v>81</v>
      </c>
      <c r="DJ3" s="277" t="s">
        <v>1385</v>
      </c>
      <c r="DK3" s="277" t="s">
        <v>82</v>
      </c>
      <c r="DL3" s="277" t="s">
        <v>83</v>
      </c>
      <c r="DM3" s="277" t="s">
        <v>84</v>
      </c>
      <c r="DN3" s="277" t="s">
        <v>85</v>
      </c>
      <c r="DO3" s="277" t="s">
        <v>86</v>
      </c>
      <c r="DP3" s="277" t="s">
        <v>87</v>
      </c>
      <c r="DQ3" s="277" t="s">
        <v>88</v>
      </c>
      <c r="DR3" s="277" t="s">
        <v>89</v>
      </c>
      <c r="DS3" s="277" t="s">
        <v>72</v>
      </c>
      <c r="DT3" s="277" t="s">
        <v>72</v>
      </c>
      <c r="DU3" s="277" t="s">
        <v>72</v>
      </c>
    </row>
    <row r="4" spans="1:125" s="95" customFormat="1" ht="57">
      <c r="A4" s="86">
        <v>1</v>
      </c>
      <c r="B4" s="86" t="s">
        <v>537</v>
      </c>
      <c r="C4" s="86" t="s">
        <v>538</v>
      </c>
      <c r="D4" s="86" t="s">
        <v>539</v>
      </c>
      <c r="E4" s="86">
        <v>0</v>
      </c>
      <c r="F4" s="86">
        <v>1</v>
      </c>
      <c r="G4" s="86">
        <v>1</v>
      </c>
      <c r="H4" s="86">
        <v>120.61761199999999</v>
      </c>
      <c r="I4" s="86">
        <v>23.534901999999999</v>
      </c>
      <c r="J4" s="280" t="s">
        <v>540</v>
      </c>
      <c r="K4" s="280" t="s">
        <v>541</v>
      </c>
      <c r="L4" s="32" t="s">
        <v>542</v>
      </c>
      <c r="M4" s="280" t="s">
        <v>543</v>
      </c>
      <c r="N4" s="86">
        <v>1</v>
      </c>
      <c r="O4" s="86">
        <v>2</v>
      </c>
      <c r="P4" s="86">
        <v>0</v>
      </c>
      <c r="Q4" s="280">
        <v>4</v>
      </c>
      <c r="R4" s="280">
        <v>15</v>
      </c>
      <c r="S4" s="86">
        <v>1</v>
      </c>
      <c r="T4" s="86">
        <v>0</v>
      </c>
      <c r="U4" s="86">
        <v>0</v>
      </c>
      <c r="V4" s="280">
        <v>7</v>
      </c>
      <c r="W4" s="280">
        <v>0</v>
      </c>
      <c r="X4" s="280">
        <v>0</v>
      </c>
      <c r="Y4" s="86"/>
      <c r="Z4" s="86"/>
      <c r="AA4" s="86"/>
      <c r="AB4" s="86">
        <v>0</v>
      </c>
      <c r="AC4" s="280">
        <v>6</v>
      </c>
      <c r="AD4" s="280">
        <v>15</v>
      </c>
      <c r="AE4" s="86">
        <v>1</v>
      </c>
      <c r="AF4" s="86">
        <v>0</v>
      </c>
      <c r="AG4" s="86"/>
      <c r="AH4" s="86"/>
      <c r="AI4" s="297">
        <v>0</v>
      </c>
      <c r="AJ4" s="102">
        <v>0</v>
      </c>
      <c r="AK4" s="102">
        <v>0</v>
      </c>
      <c r="AL4" s="102">
        <v>0</v>
      </c>
      <c r="AM4" s="102">
        <v>0</v>
      </c>
      <c r="AN4" s="102">
        <v>0</v>
      </c>
      <c r="AO4" s="102">
        <v>0</v>
      </c>
      <c r="AP4" s="102">
        <v>0</v>
      </c>
      <c r="AQ4" s="225">
        <v>1</v>
      </c>
      <c r="AR4" s="86"/>
      <c r="AS4" s="86"/>
      <c r="AT4" s="86">
        <v>1</v>
      </c>
      <c r="AU4" s="86">
        <v>0</v>
      </c>
      <c r="AV4" s="86">
        <v>0</v>
      </c>
      <c r="AW4" s="86">
        <v>0</v>
      </c>
      <c r="AX4" s="86">
        <v>0</v>
      </c>
      <c r="AY4" s="86"/>
      <c r="AZ4" s="86"/>
      <c r="BA4" s="86"/>
      <c r="BB4" s="86"/>
      <c r="BC4" s="86"/>
      <c r="BD4" s="86"/>
      <c r="BE4" s="102">
        <v>0</v>
      </c>
      <c r="BF4" s="102">
        <v>0</v>
      </c>
      <c r="BG4" s="102">
        <v>0</v>
      </c>
      <c r="BH4" s="102">
        <v>0</v>
      </c>
      <c r="BI4" s="102">
        <v>0</v>
      </c>
      <c r="BJ4" s="86"/>
      <c r="BK4" s="86"/>
      <c r="BL4" s="86"/>
      <c r="BM4" s="86">
        <v>1</v>
      </c>
      <c r="BN4" s="86">
        <v>1</v>
      </c>
      <c r="BO4" s="86">
        <v>1</v>
      </c>
      <c r="BP4" s="86">
        <v>1</v>
      </c>
      <c r="BQ4" s="86">
        <v>1</v>
      </c>
      <c r="BR4" s="86" t="s">
        <v>544</v>
      </c>
      <c r="BS4" s="86">
        <v>120.595479</v>
      </c>
      <c r="BT4" s="86">
        <v>23.523661000000001</v>
      </c>
      <c r="BU4" s="86">
        <v>0</v>
      </c>
      <c r="BV4" s="86"/>
      <c r="BW4" s="86"/>
      <c r="BX4" s="86">
        <v>0</v>
      </c>
      <c r="BY4" s="86"/>
      <c r="BZ4" s="86"/>
      <c r="CA4" s="280" t="s">
        <v>545</v>
      </c>
      <c r="CB4" s="256">
        <v>80</v>
      </c>
      <c r="CC4" s="269">
        <v>5.33</v>
      </c>
      <c r="CD4" s="269">
        <v>5.3333300000000001</v>
      </c>
      <c r="CE4" s="697">
        <v>0</v>
      </c>
      <c r="CF4" s="697">
        <v>0</v>
      </c>
      <c r="CG4" s="697">
        <v>0</v>
      </c>
      <c r="CH4" s="698">
        <v>120.55289999999999</v>
      </c>
      <c r="CI4" s="697">
        <v>23.177983999999999</v>
      </c>
      <c r="CJ4" s="699" t="s">
        <v>1726</v>
      </c>
      <c r="CK4" s="700" t="s">
        <v>1727</v>
      </c>
      <c r="CL4" s="257">
        <v>1</v>
      </c>
      <c r="CM4" s="257" t="s">
        <v>1378</v>
      </c>
      <c r="CN4" s="642">
        <v>0</v>
      </c>
      <c r="CO4" s="642">
        <v>0</v>
      </c>
      <c r="CP4" s="642">
        <v>0</v>
      </c>
      <c r="CQ4" s="642">
        <v>0</v>
      </c>
      <c r="CR4" s="257">
        <v>0</v>
      </c>
      <c r="CS4" s="257">
        <v>0</v>
      </c>
      <c r="CT4" s="257">
        <v>0</v>
      </c>
      <c r="CU4" s="257">
        <v>0</v>
      </c>
      <c r="CV4" s="102">
        <v>0</v>
      </c>
      <c r="CW4" s="280" t="s">
        <v>546</v>
      </c>
      <c r="CX4" s="280">
        <v>120.59963</v>
      </c>
      <c r="CY4" s="280">
        <v>23.52374</v>
      </c>
      <c r="CZ4" s="280" t="s">
        <v>547</v>
      </c>
      <c r="DA4" s="280">
        <v>120.59963</v>
      </c>
      <c r="DB4" s="280">
        <v>23.52374</v>
      </c>
      <c r="DC4" s="280">
        <v>1</v>
      </c>
      <c r="DD4" s="280" t="s">
        <v>548</v>
      </c>
      <c r="DE4" s="280">
        <v>15</v>
      </c>
      <c r="DF4" s="86"/>
      <c r="DG4" s="86"/>
      <c r="DH4" s="86">
        <v>1</v>
      </c>
      <c r="DI4" s="280" t="s">
        <v>549</v>
      </c>
      <c r="DJ4" s="280">
        <v>1</v>
      </c>
      <c r="DK4" s="280">
        <v>0</v>
      </c>
      <c r="DL4" s="280">
        <v>0</v>
      </c>
      <c r="DM4" s="280">
        <v>1</v>
      </c>
      <c r="DN4" s="280">
        <v>0</v>
      </c>
      <c r="DO4" s="280">
        <v>0</v>
      </c>
      <c r="DP4" s="280">
        <v>0</v>
      </c>
      <c r="DQ4" s="280">
        <v>0</v>
      </c>
      <c r="DR4" s="280">
        <v>0</v>
      </c>
      <c r="DS4" s="86"/>
      <c r="DT4" s="86"/>
      <c r="DU4" s="86"/>
    </row>
    <row r="5" spans="1:125" s="95" customFormat="1" ht="30" customHeight="1">
      <c r="A5" s="86">
        <v>2</v>
      </c>
      <c r="B5" s="86" t="s">
        <v>537</v>
      </c>
      <c r="C5" s="86" t="s">
        <v>550</v>
      </c>
      <c r="D5" s="86" t="s">
        <v>1877</v>
      </c>
      <c r="E5" s="86">
        <v>0</v>
      </c>
      <c r="F5" s="86">
        <v>0</v>
      </c>
      <c r="G5" s="86">
        <v>1</v>
      </c>
      <c r="H5" s="86">
        <v>120.68662999999999</v>
      </c>
      <c r="I5" s="86">
        <v>23.571300000000001</v>
      </c>
      <c r="J5" s="31" t="s">
        <v>552</v>
      </c>
      <c r="K5" s="31" t="s">
        <v>553</v>
      </c>
      <c r="L5" s="268" t="s">
        <v>554</v>
      </c>
      <c r="M5" s="280" t="s">
        <v>555</v>
      </c>
      <c r="N5" s="86">
        <v>1</v>
      </c>
      <c r="O5" s="86">
        <v>10</v>
      </c>
      <c r="P5" s="86">
        <v>1</v>
      </c>
      <c r="Q5" s="280">
        <v>10</v>
      </c>
      <c r="R5" s="280">
        <v>20</v>
      </c>
      <c r="S5" s="86">
        <v>1</v>
      </c>
      <c r="T5" s="86">
        <v>0</v>
      </c>
      <c r="U5" s="86">
        <v>0</v>
      </c>
      <c r="V5" s="280">
        <v>10</v>
      </c>
      <c r="W5" s="280">
        <v>0</v>
      </c>
      <c r="X5" s="280">
        <v>0</v>
      </c>
      <c r="Y5" s="86"/>
      <c r="Z5" s="86"/>
      <c r="AA5" s="86"/>
      <c r="AB5" s="86">
        <v>0</v>
      </c>
      <c r="AC5" s="280">
        <v>10</v>
      </c>
      <c r="AD5" s="280">
        <v>20</v>
      </c>
      <c r="AE5" s="86">
        <v>1</v>
      </c>
      <c r="AF5" s="86">
        <v>0</v>
      </c>
      <c r="AG5" s="86"/>
      <c r="AH5" s="86"/>
      <c r="AI5" s="297">
        <v>0</v>
      </c>
      <c r="AJ5" s="102">
        <v>0</v>
      </c>
      <c r="AK5" s="102">
        <v>0</v>
      </c>
      <c r="AL5" s="102">
        <v>0</v>
      </c>
      <c r="AM5" s="102">
        <v>0</v>
      </c>
      <c r="AN5" s="102">
        <v>0</v>
      </c>
      <c r="AO5" s="102">
        <v>0</v>
      </c>
      <c r="AP5" s="102">
        <v>0</v>
      </c>
      <c r="AQ5" s="86">
        <v>1</v>
      </c>
      <c r="AR5" s="86" t="s">
        <v>556</v>
      </c>
      <c r="AS5" s="86" t="s">
        <v>556</v>
      </c>
      <c r="AT5" s="86">
        <v>1</v>
      </c>
      <c r="AU5" s="86">
        <v>1</v>
      </c>
      <c r="AV5" s="86">
        <v>0</v>
      </c>
      <c r="AW5" s="86">
        <v>0</v>
      </c>
      <c r="AX5" s="86">
        <v>0</v>
      </c>
      <c r="AY5" s="86"/>
      <c r="AZ5" s="86"/>
      <c r="BA5" s="86"/>
      <c r="BB5" s="86"/>
      <c r="BC5" s="86"/>
      <c r="BD5" s="86"/>
      <c r="BE5" s="102">
        <v>0</v>
      </c>
      <c r="BF5" s="102">
        <v>0</v>
      </c>
      <c r="BG5" s="102">
        <v>0</v>
      </c>
      <c r="BH5" s="102">
        <v>0</v>
      </c>
      <c r="BI5" s="102">
        <v>0</v>
      </c>
      <c r="BJ5" s="86"/>
      <c r="BK5" s="86"/>
      <c r="BL5" s="86"/>
      <c r="BM5" s="86">
        <v>0</v>
      </c>
      <c r="BN5" s="86">
        <v>1</v>
      </c>
      <c r="BO5" s="86">
        <v>0</v>
      </c>
      <c r="BP5" s="86">
        <v>1</v>
      </c>
      <c r="BQ5" s="86">
        <v>1</v>
      </c>
      <c r="BR5" s="86" t="s">
        <v>557</v>
      </c>
      <c r="BS5" s="86">
        <v>120.6682</v>
      </c>
      <c r="BT5" s="86">
        <v>23.556290000000001</v>
      </c>
      <c r="BU5" s="86">
        <v>0</v>
      </c>
      <c r="BV5" s="86"/>
      <c r="BW5" s="86"/>
      <c r="BX5" s="86">
        <v>0</v>
      </c>
      <c r="BY5" s="86"/>
      <c r="BZ5" s="86"/>
      <c r="CA5" s="280" t="s">
        <v>558</v>
      </c>
      <c r="CB5" s="280">
        <v>50</v>
      </c>
      <c r="CC5" s="227">
        <f>CB5/R5</f>
        <v>2.5</v>
      </c>
      <c r="CD5" s="280" t="e">
        <f>CB5/#REF!</f>
        <v>#REF!</v>
      </c>
      <c r="CE5" s="681">
        <v>1</v>
      </c>
      <c r="CF5" s="697">
        <v>0</v>
      </c>
      <c r="CG5" s="697">
        <v>0</v>
      </c>
      <c r="CH5" s="697">
        <v>120.6682</v>
      </c>
      <c r="CI5" s="697">
        <v>23.556290000000001</v>
      </c>
      <c r="CJ5" s="699" t="s">
        <v>1726</v>
      </c>
      <c r="CK5" s="700" t="s">
        <v>1725</v>
      </c>
      <c r="CL5" s="257">
        <v>1</v>
      </c>
      <c r="CM5" s="257" t="s">
        <v>1378</v>
      </c>
      <c r="CN5" s="643">
        <v>200</v>
      </c>
      <c r="CO5" s="642">
        <v>300</v>
      </c>
      <c r="CP5" s="642">
        <v>0</v>
      </c>
      <c r="CQ5" s="642">
        <v>0</v>
      </c>
      <c r="CR5" s="257">
        <v>0</v>
      </c>
      <c r="CS5" s="257">
        <v>0</v>
      </c>
      <c r="CT5" s="257">
        <v>0</v>
      </c>
      <c r="CU5" s="257">
        <v>0</v>
      </c>
      <c r="CV5" s="102">
        <v>0</v>
      </c>
      <c r="CW5" s="86" t="s">
        <v>218</v>
      </c>
      <c r="CX5" s="86">
        <v>120.6688</v>
      </c>
      <c r="CY5" s="86">
        <v>23.556314</v>
      </c>
      <c r="CZ5" s="86" t="s">
        <v>218</v>
      </c>
      <c r="DA5" s="86">
        <v>120.6687</v>
      </c>
      <c r="DB5" s="86">
        <v>23.556080000000001</v>
      </c>
      <c r="DC5" s="86">
        <v>1</v>
      </c>
      <c r="DD5" s="86" t="s">
        <v>548</v>
      </c>
      <c r="DE5" s="86">
        <v>10</v>
      </c>
      <c r="DF5" s="86"/>
      <c r="DG5" s="86"/>
      <c r="DH5" s="86">
        <v>1</v>
      </c>
      <c r="DI5" s="280" t="s">
        <v>559</v>
      </c>
      <c r="DJ5" s="280">
        <v>1</v>
      </c>
      <c r="DK5" s="280">
        <v>2</v>
      </c>
      <c r="DL5" s="280">
        <v>0</v>
      </c>
      <c r="DM5" s="280">
        <v>0</v>
      </c>
      <c r="DN5" s="280">
        <v>0</v>
      </c>
      <c r="DO5" s="280">
        <v>0</v>
      </c>
      <c r="DP5" s="280">
        <v>0</v>
      </c>
      <c r="DQ5" s="280">
        <v>0</v>
      </c>
      <c r="DR5" s="280">
        <v>0</v>
      </c>
      <c r="DS5" s="86"/>
      <c r="DT5" s="86"/>
      <c r="DU5" s="86"/>
    </row>
    <row r="6" spans="1:125" s="95" customFormat="1" ht="45" customHeight="1">
      <c r="A6" s="86">
        <v>3</v>
      </c>
      <c r="B6" s="86" t="s">
        <v>537</v>
      </c>
      <c r="C6" s="86" t="s">
        <v>550</v>
      </c>
      <c r="D6" s="86" t="s">
        <v>560</v>
      </c>
      <c r="E6" s="86">
        <v>0</v>
      </c>
      <c r="F6" s="86">
        <v>0</v>
      </c>
      <c r="G6" s="86">
        <v>1</v>
      </c>
      <c r="H6" s="86">
        <v>120.65089999999999</v>
      </c>
      <c r="I6" s="86">
        <v>23.55011</v>
      </c>
      <c r="J6" s="31" t="s">
        <v>561</v>
      </c>
      <c r="K6" s="31" t="s">
        <v>562</v>
      </c>
      <c r="L6" s="268" t="s">
        <v>563</v>
      </c>
      <c r="M6" s="280" t="s">
        <v>564</v>
      </c>
      <c r="N6" s="86">
        <v>0</v>
      </c>
      <c r="O6" s="86">
        <v>10</v>
      </c>
      <c r="P6" s="86">
        <v>1</v>
      </c>
      <c r="Q6" s="280">
        <v>20</v>
      </c>
      <c r="R6" s="280">
        <v>50</v>
      </c>
      <c r="S6" s="86">
        <v>1</v>
      </c>
      <c r="T6" s="86">
        <v>0</v>
      </c>
      <c r="U6" s="86">
        <v>0</v>
      </c>
      <c r="V6" s="280">
        <v>20</v>
      </c>
      <c r="W6" s="280">
        <v>0</v>
      </c>
      <c r="X6" s="280">
        <v>0</v>
      </c>
      <c r="Y6" s="86"/>
      <c r="Z6" s="86"/>
      <c r="AA6" s="86"/>
      <c r="AB6" s="86">
        <v>0</v>
      </c>
      <c r="AC6" s="280">
        <v>20</v>
      </c>
      <c r="AD6" s="280">
        <v>50</v>
      </c>
      <c r="AE6" s="86">
        <v>1</v>
      </c>
      <c r="AF6" s="86">
        <v>0</v>
      </c>
      <c r="AG6" s="86"/>
      <c r="AH6" s="86"/>
      <c r="AI6" s="297">
        <v>0</v>
      </c>
      <c r="AJ6" s="102">
        <v>0</v>
      </c>
      <c r="AK6" s="102">
        <v>0</v>
      </c>
      <c r="AL6" s="102">
        <v>0</v>
      </c>
      <c r="AM6" s="102">
        <v>0</v>
      </c>
      <c r="AN6" s="102">
        <v>0</v>
      </c>
      <c r="AO6" s="102">
        <v>0</v>
      </c>
      <c r="AP6" s="102">
        <v>0</v>
      </c>
      <c r="AQ6" s="86">
        <v>1</v>
      </c>
      <c r="AR6" s="86" t="s">
        <v>556</v>
      </c>
      <c r="AS6" s="86" t="s">
        <v>556</v>
      </c>
      <c r="AT6" s="86">
        <v>1</v>
      </c>
      <c r="AU6" s="86">
        <v>1</v>
      </c>
      <c r="AV6" s="86">
        <v>0</v>
      </c>
      <c r="AW6" s="86">
        <v>0</v>
      </c>
      <c r="AX6" s="86">
        <v>0</v>
      </c>
      <c r="AY6" s="86"/>
      <c r="AZ6" s="86"/>
      <c r="BA6" s="86"/>
      <c r="BB6" s="86"/>
      <c r="BC6" s="86"/>
      <c r="BD6" s="86"/>
      <c r="BE6" s="102">
        <v>0</v>
      </c>
      <c r="BF6" s="102">
        <v>0</v>
      </c>
      <c r="BG6" s="102">
        <v>0</v>
      </c>
      <c r="BH6" s="102">
        <v>0</v>
      </c>
      <c r="BI6" s="102">
        <v>0</v>
      </c>
      <c r="BJ6" s="86"/>
      <c r="BK6" s="86"/>
      <c r="BL6" s="86"/>
      <c r="BM6" s="86">
        <v>1</v>
      </c>
      <c r="BN6" s="86">
        <v>1</v>
      </c>
      <c r="BO6" s="86">
        <v>1</v>
      </c>
      <c r="BP6" s="86">
        <v>1</v>
      </c>
      <c r="BQ6" s="86">
        <v>1</v>
      </c>
      <c r="BR6" s="86" t="s">
        <v>565</v>
      </c>
      <c r="BS6" s="86">
        <v>120.67422000000001</v>
      </c>
      <c r="BT6" s="86">
        <v>23.539380000000001</v>
      </c>
      <c r="BU6" s="86">
        <v>0</v>
      </c>
      <c r="BV6" s="86"/>
      <c r="BW6" s="86"/>
      <c r="BX6" s="86">
        <v>0</v>
      </c>
      <c r="BY6" s="86"/>
      <c r="BZ6" s="86"/>
      <c r="CA6" s="280" t="s">
        <v>566</v>
      </c>
      <c r="CB6" s="280">
        <v>50</v>
      </c>
      <c r="CC6" s="227">
        <f>CB6/R6</f>
        <v>1</v>
      </c>
      <c r="CD6" s="280" t="e">
        <f>CB6/#REF!</f>
        <v>#REF!</v>
      </c>
      <c r="CE6" s="681">
        <v>1</v>
      </c>
      <c r="CF6" s="697">
        <v>0</v>
      </c>
      <c r="CG6" s="697">
        <v>0</v>
      </c>
      <c r="CH6" s="697">
        <v>120.67422000000001</v>
      </c>
      <c r="CI6" s="697">
        <v>23.539380000000001</v>
      </c>
      <c r="CJ6" s="699" t="s">
        <v>1726</v>
      </c>
      <c r="CK6" s="700" t="s">
        <v>1725</v>
      </c>
      <c r="CL6" s="257">
        <v>1</v>
      </c>
      <c r="CM6" s="257" t="s">
        <v>1378</v>
      </c>
      <c r="CN6" s="642">
        <v>200</v>
      </c>
      <c r="CO6" s="642">
        <v>300</v>
      </c>
      <c r="CP6" s="642">
        <v>0</v>
      </c>
      <c r="CQ6" s="642">
        <v>0</v>
      </c>
      <c r="CR6" s="257">
        <v>0</v>
      </c>
      <c r="CS6" s="257">
        <v>0</v>
      </c>
      <c r="CT6" s="257">
        <v>0</v>
      </c>
      <c r="CU6" s="257">
        <v>0</v>
      </c>
      <c r="CV6" s="102">
        <v>0</v>
      </c>
      <c r="CW6" s="86" t="s">
        <v>567</v>
      </c>
      <c r="CX6" s="86">
        <v>120.66555</v>
      </c>
      <c r="CY6" s="86">
        <v>23.540026999999998</v>
      </c>
      <c r="CZ6" s="86" t="s">
        <v>567</v>
      </c>
      <c r="DA6" s="86">
        <v>120.6653</v>
      </c>
      <c r="DB6" s="86">
        <v>23.53959</v>
      </c>
      <c r="DC6" s="86">
        <v>1</v>
      </c>
      <c r="DD6" s="86" t="s">
        <v>568</v>
      </c>
      <c r="DE6" s="86">
        <v>10</v>
      </c>
      <c r="DF6" s="86" t="s">
        <v>569</v>
      </c>
      <c r="DG6" s="86">
        <v>20</v>
      </c>
      <c r="DH6" s="86">
        <v>1</v>
      </c>
      <c r="DI6" s="280" t="s">
        <v>570</v>
      </c>
      <c r="DJ6" s="280">
        <v>1</v>
      </c>
      <c r="DK6" s="280">
        <v>5</v>
      </c>
      <c r="DL6" s="280">
        <v>0</v>
      </c>
      <c r="DM6" s="280">
        <v>1</v>
      </c>
      <c r="DN6" s="280">
        <v>0</v>
      </c>
      <c r="DO6" s="280">
        <v>0</v>
      </c>
      <c r="DP6" s="280">
        <v>0</v>
      </c>
      <c r="DQ6" s="280">
        <v>0</v>
      </c>
      <c r="DR6" s="280">
        <v>0</v>
      </c>
      <c r="DS6" s="86"/>
      <c r="DT6" s="86"/>
      <c r="DU6" s="86"/>
    </row>
    <row r="7" spans="1:125" s="95" customFormat="1" ht="76.5">
      <c r="A7" s="86">
        <v>4</v>
      </c>
      <c r="B7" s="86" t="s">
        <v>537</v>
      </c>
      <c r="C7" s="86" t="s">
        <v>571</v>
      </c>
      <c r="D7" s="86" t="s">
        <v>572</v>
      </c>
      <c r="E7" s="86">
        <v>0</v>
      </c>
      <c r="F7" s="86">
        <v>1</v>
      </c>
      <c r="G7" s="86">
        <v>0</v>
      </c>
      <c r="H7" s="86">
        <v>120.645179</v>
      </c>
      <c r="I7" s="86">
        <v>23.450246</v>
      </c>
      <c r="J7" s="280" t="s">
        <v>573</v>
      </c>
      <c r="K7" s="280" t="s">
        <v>161</v>
      </c>
      <c r="L7" s="32" t="s">
        <v>574</v>
      </c>
      <c r="M7" s="280" t="s">
        <v>575</v>
      </c>
      <c r="N7" s="86">
        <v>0</v>
      </c>
      <c r="O7" s="86">
        <v>6</v>
      </c>
      <c r="P7" s="86">
        <v>1</v>
      </c>
      <c r="Q7" s="281">
        <v>486</v>
      </c>
      <c r="R7" s="281">
        <v>1020</v>
      </c>
      <c r="S7" s="86">
        <v>0</v>
      </c>
      <c r="T7" s="86">
        <v>0</v>
      </c>
      <c r="U7" s="86">
        <v>1</v>
      </c>
      <c r="V7" s="281">
        <v>270</v>
      </c>
      <c r="W7" s="281">
        <v>13</v>
      </c>
      <c r="X7" s="280">
        <v>0</v>
      </c>
      <c r="Y7" s="86"/>
      <c r="Z7" s="86"/>
      <c r="AA7" s="86"/>
      <c r="AB7" s="86">
        <v>0</v>
      </c>
      <c r="AC7" s="280">
        <v>81</v>
      </c>
      <c r="AD7" s="281">
        <v>216</v>
      </c>
      <c r="AE7" s="86">
        <v>1</v>
      </c>
      <c r="AF7" s="86">
        <v>0</v>
      </c>
      <c r="AG7" s="86"/>
      <c r="AH7" s="86"/>
      <c r="AI7" s="297">
        <v>0</v>
      </c>
      <c r="AJ7" s="102">
        <v>0</v>
      </c>
      <c r="AK7" s="102">
        <v>0</v>
      </c>
      <c r="AL7" s="102">
        <v>0</v>
      </c>
      <c r="AM7" s="102">
        <v>0</v>
      </c>
      <c r="AN7" s="102">
        <v>0</v>
      </c>
      <c r="AO7" s="102">
        <v>0</v>
      </c>
      <c r="AP7" s="102">
        <v>0</v>
      </c>
      <c r="AQ7" s="86">
        <v>1</v>
      </c>
      <c r="AR7" s="86">
        <v>120.645179</v>
      </c>
      <c r="AS7" s="86">
        <v>23.450246</v>
      </c>
      <c r="AT7" s="86">
        <v>1</v>
      </c>
      <c r="AU7" s="86">
        <v>0</v>
      </c>
      <c r="AV7" s="86">
        <v>0</v>
      </c>
      <c r="AW7" s="86">
        <v>0</v>
      </c>
      <c r="AX7" s="86">
        <v>0</v>
      </c>
      <c r="AY7" s="86"/>
      <c r="AZ7" s="86"/>
      <c r="BA7" s="86"/>
      <c r="BB7" s="86"/>
      <c r="BC7" s="86"/>
      <c r="BD7" s="86"/>
      <c r="BE7" s="102">
        <v>0</v>
      </c>
      <c r="BF7" s="102">
        <v>0</v>
      </c>
      <c r="BG7" s="102">
        <v>0</v>
      </c>
      <c r="BH7" s="102">
        <v>0</v>
      </c>
      <c r="BI7" s="102">
        <v>0</v>
      </c>
      <c r="BJ7" s="86"/>
      <c r="BK7" s="86"/>
      <c r="BL7" s="86"/>
      <c r="BM7" s="86">
        <v>1</v>
      </c>
      <c r="BN7" s="86">
        <v>1</v>
      </c>
      <c r="BO7" s="86">
        <v>1</v>
      </c>
      <c r="BP7" s="86">
        <v>1</v>
      </c>
      <c r="BQ7" s="86">
        <v>1</v>
      </c>
      <c r="BR7" s="86" t="s">
        <v>576</v>
      </c>
      <c r="BS7" s="86">
        <v>120.63843</v>
      </c>
      <c r="BT7" s="86">
        <v>23.440745</v>
      </c>
      <c r="BU7" s="86">
        <v>0</v>
      </c>
      <c r="BV7" s="86"/>
      <c r="BW7" s="86"/>
      <c r="BX7" s="86">
        <v>0</v>
      </c>
      <c r="BY7" s="86"/>
      <c r="BZ7" s="86"/>
      <c r="CA7" s="280" t="s">
        <v>577</v>
      </c>
      <c r="CB7" s="280">
        <v>35</v>
      </c>
      <c r="CC7" s="227">
        <f>CB7/R7</f>
        <v>3.4313725490196081E-2</v>
      </c>
      <c r="CD7" s="280" t="e">
        <f>CB7/#REF!</f>
        <v>#REF!</v>
      </c>
      <c r="CE7" s="697">
        <v>0</v>
      </c>
      <c r="CF7" s="697">
        <v>0</v>
      </c>
      <c r="CG7" s="697">
        <v>0</v>
      </c>
      <c r="CH7" s="697">
        <v>120.6487508</v>
      </c>
      <c r="CI7" s="697">
        <v>23.440850000000001</v>
      </c>
      <c r="CJ7" s="305" t="s">
        <v>1884</v>
      </c>
      <c r="CK7" s="701" t="s">
        <v>1885</v>
      </c>
      <c r="CL7" s="267">
        <v>1</v>
      </c>
      <c r="CM7" s="267" t="s">
        <v>1378</v>
      </c>
      <c r="CN7" s="644">
        <v>6000</v>
      </c>
      <c r="CO7" s="645">
        <v>900</v>
      </c>
      <c r="CP7" s="646">
        <v>0</v>
      </c>
      <c r="CQ7" s="646">
        <v>1903</v>
      </c>
      <c r="CR7" s="265">
        <v>8</v>
      </c>
      <c r="CS7" s="265">
        <v>181</v>
      </c>
      <c r="CT7" s="265">
        <v>59</v>
      </c>
      <c r="CU7" s="265">
        <v>80</v>
      </c>
      <c r="CV7" s="263">
        <v>68</v>
      </c>
      <c r="CW7" s="86" t="s">
        <v>577</v>
      </c>
      <c r="CX7" s="86">
        <v>120.63831399999999</v>
      </c>
      <c r="CY7" s="86">
        <v>23.440850000000001</v>
      </c>
      <c r="CZ7" s="86" t="s">
        <v>577</v>
      </c>
      <c r="DA7" s="86">
        <v>120.63831399999999</v>
      </c>
      <c r="DB7" s="86">
        <v>23.440850000000001</v>
      </c>
      <c r="DC7" s="86">
        <v>1</v>
      </c>
      <c r="DD7" s="86" t="s">
        <v>578</v>
      </c>
      <c r="DE7" s="86"/>
      <c r="DF7" s="86"/>
      <c r="DG7" s="86"/>
      <c r="DH7" s="86">
        <v>1</v>
      </c>
      <c r="DI7" s="280" t="s">
        <v>579</v>
      </c>
      <c r="DJ7" s="280">
        <v>1</v>
      </c>
      <c r="DK7" s="280">
        <v>0</v>
      </c>
      <c r="DL7" s="280">
        <v>0</v>
      </c>
      <c r="DM7" s="280">
        <v>1</v>
      </c>
      <c r="DN7" s="280">
        <v>0</v>
      </c>
      <c r="DO7" s="280">
        <v>0</v>
      </c>
      <c r="DP7" s="280">
        <v>0</v>
      </c>
      <c r="DQ7" s="280">
        <v>0</v>
      </c>
      <c r="DR7" s="280">
        <v>0</v>
      </c>
      <c r="DS7" s="86"/>
      <c r="DT7" s="262"/>
      <c r="DU7" s="86"/>
    </row>
    <row r="8" spans="1:125" s="95" customFormat="1" ht="30" customHeight="1">
      <c r="A8" s="86">
        <v>5</v>
      </c>
      <c r="B8" s="86" t="s">
        <v>537</v>
      </c>
      <c r="C8" s="86" t="s">
        <v>571</v>
      </c>
      <c r="D8" s="86" t="s">
        <v>580</v>
      </c>
      <c r="E8" s="86">
        <v>0</v>
      </c>
      <c r="F8" s="86">
        <v>1</v>
      </c>
      <c r="G8" s="86">
        <v>0</v>
      </c>
      <c r="H8" s="86">
        <v>120.62832400000001</v>
      </c>
      <c r="I8" s="86">
        <v>23.419602000000001</v>
      </c>
      <c r="J8" s="280" t="s">
        <v>581</v>
      </c>
      <c r="K8" s="280" t="s">
        <v>161</v>
      </c>
      <c r="L8" s="32" t="s">
        <v>582</v>
      </c>
      <c r="M8" s="280" t="s">
        <v>583</v>
      </c>
      <c r="N8" s="86">
        <v>0</v>
      </c>
      <c r="O8" s="86">
        <v>7</v>
      </c>
      <c r="P8" s="86">
        <v>1</v>
      </c>
      <c r="Q8" s="281">
        <v>263</v>
      </c>
      <c r="R8" s="281">
        <v>494</v>
      </c>
      <c r="S8" s="102">
        <v>1</v>
      </c>
      <c r="T8" s="86">
        <v>1</v>
      </c>
      <c r="U8" s="86">
        <v>0</v>
      </c>
      <c r="V8" s="281">
        <v>169</v>
      </c>
      <c r="W8" s="281">
        <v>3</v>
      </c>
      <c r="X8" s="280">
        <v>0</v>
      </c>
      <c r="Y8" s="86"/>
      <c r="Z8" s="86"/>
      <c r="AA8" s="86"/>
      <c r="AB8" s="86">
        <v>0</v>
      </c>
      <c r="AC8" s="280">
        <v>0</v>
      </c>
      <c r="AD8" s="280">
        <v>0</v>
      </c>
      <c r="AE8" s="86">
        <v>1</v>
      </c>
      <c r="AF8" s="86">
        <v>0</v>
      </c>
      <c r="AG8" s="86"/>
      <c r="AH8" s="86"/>
      <c r="AI8" s="297">
        <v>0</v>
      </c>
      <c r="AJ8" s="102">
        <v>0</v>
      </c>
      <c r="AK8" s="102">
        <v>0</v>
      </c>
      <c r="AL8" s="102">
        <v>0</v>
      </c>
      <c r="AM8" s="102">
        <v>0</v>
      </c>
      <c r="AN8" s="102">
        <v>0</v>
      </c>
      <c r="AO8" s="102">
        <v>0</v>
      </c>
      <c r="AP8" s="102">
        <v>0</v>
      </c>
      <c r="AQ8" s="86">
        <v>1</v>
      </c>
      <c r="AR8" s="86">
        <v>120.62832400000001</v>
      </c>
      <c r="AS8" s="86">
        <v>23.419602000000001</v>
      </c>
      <c r="AT8" s="86">
        <v>1</v>
      </c>
      <c r="AU8" s="86">
        <v>0</v>
      </c>
      <c r="AV8" s="86">
        <v>0</v>
      </c>
      <c r="AW8" s="86">
        <v>0</v>
      </c>
      <c r="AX8" s="86">
        <v>0</v>
      </c>
      <c r="AY8" s="86"/>
      <c r="AZ8" s="86"/>
      <c r="BA8" s="86"/>
      <c r="BB8" s="86"/>
      <c r="BC8" s="86"/>
      <c r="BD8" s="86"/>
      <c r="BE8" s="102">
        <v>0</v>
      </c>
      <c r="BF8" s="102">
        <v>0</v>
      </c>
      <c r="BG8" s="102">
        <v>0</v>
      </c>
      <c r="BH8" s="102">
        <v>0</v>
      </c>
      <c r="BI8" s="102">
        <v>0</v>
      </c>
      <c r="BJ8" s="86"/>
      <c r="BK8" s="86"/>
      <c r="BL8" s="86"/>
      <c r="BM8" s="86">
        <v>1</v>
      </c>
      <c r="BN8" s="86">
        <v>1</v>
      </c>
      <c r="BO8" s="86">
        <v>1</v>
      </c>
      <c r="BP8" s="86">
        <v>1</v>
      </c>
      <c r="BQ8" s="86">
        <v>1</v>
      </c>
      <c r="BR8" s="86" t="s">
        <v>584</v>
      </c>
      <c r="BS8" s="86">
        <v>120.3901</v>
      </c>
      <c r="BT8" s="86">
        <v>23.241900000000001</v>
      </c>
      <c r="BU8" s="86">
        <v>0</v>
      </c>
      <c r="BV8" s="86"/>
      <c r="BW8" s="86"/>
      <c r="BX8" s="86">
        <v>0</v>
      </c>
      <c r="BY8" s="86"/>
      <c r="BZ8" s="86"/>
      <c r="CA8" s="281" t="s">
        <v>1724</v>
      </c>
      <c r="CB8" s="281">
        <v>0</v>
      </c>
      <c r="CC8" s="282">
        <v>0</v>
      </c>
      <c r="CD8" s="281">
        <v>0</v>
      </c>
      <c r="CE8" s="697">
        <v>0</v>
      </c>
      <c r="CF8" s="697">
        <v>0</v>
      </c>
      <c r="CG8" s="697">
        <v>0</v>
      </c>
      <c r="CH8" s="697"/>
      <c r="CI8" s="697"/>
      <c r="CJ8" s="337" t="s">
        <v>1492</v>
      </c>
      <c r="CK8" s="702" t="s">
        <v>1885</v>
      </c>
      <c r="CL8" s="121">
        <v>1</v>
      </c>
      <c r="CM8" s="121" t="s">
        <v>1378</v>
      </c>
      <c r="CN8" s="647">
        <v>0</v>
      </c>
      <c r="CO8" s="646">
        <v>1002</v>
      </c>
      <c r="CP8" s="646">
        <v>0</v>
      </c>
      <c r="CQ8" s="646">
        <v>1536</v>
      </c>
      <c r="CR8" s="263">
        <v>8</v>
      </c>
      <c r="CS8" s="263">
        <v>160</v>
      </c>
      <c r="CT8" s="263">
        <v>35</v>
      </c>
      <c r="CU8" s="263">
        <v>150</v>
      </c>
      <c r="CV8" s="263">
        <v>109</v>
      </c>
      <c r="CW8" s="86" t="s">
        <v>585</v>
      </c>
      <c r="CX8" s="86" t="s">
        <v>586</v>
      </c>
      <c r="CY8" s="86" t="s">
        <v>587</v>
      </c>
      <c r="CZ8" s="86" t="s">
        <v>585</v>
      </c>
      <c r="DA8" s="86" t="s">
        <v>586</v>
      </c>
      <c r="DB8" s="86" t="s">
        <v>587</v>
      </c>
      <c r="DC8" s="86">
        <v>1</v>
      </c>
      <c r="DD8" s="86" t="s">
        <v>578</v>
      </c>
      <c r="DE8" s="86"/>
      <c r="DF8" s="86"/>
      <c r="DG8" s="86"/>
      <c r="DH8" s="86">
        <v>1</v>
      </c>
      <c r="DI8" s="280" t="s">
        <v>579</v>
      </c>
      <c r="DJ8" s="280">
        <v>1</v>
      </c>
      <c r="DK8" s="280">
        <v>0</v>
      </c>
      <c r="DL8" s="280">
        <v>0</v>
      </c>
      <c r="DM8" s="280">
        <v>1</v>
      </c>
      <c r="DN8" s="280">
        <v>0</v>
      </c>
      <c r="DO8" s="280">
        <v>0</v>
      </c>
      <c r="DP8" s="280">
        <v>0</v>
      </c>
      <c r="DQ8" s="280">
        <v>0</v>
      </c>
      <c r="DR8" s="280">
        <v>0</v>
      </c>
      <c r="DS8" s="86"/>
      <c r="DT8" s="262"/>
      <c r="DU8" s="86"/>
    </row>
    <row r="9" spans="1:125" s="95" customFormat="1" ht="76.5">
      <c r="A9" s="86">
        <v>6</v>
      </c>
      <c r="B9" s="86" t="s">
        <v>537</v>
      </c>
      <c r="C9" s="86" t="s">
        <v>571</v>
      </c>
      <c r="D9" s="86" t="s">
        <v>588</v>
      </c>
      <c r="E9" s="86">
        <v>0</v>
      </c>
      <c r="F9" s="86">
        <v>1</v>
      </c>
      <c r="G9" s="86">
        <v>0</v>
      </c>
      <c r="H9" s="86">
        <v>120.61748</v>
      </c>
      <c r="I9" s="86">
        <v>23.372926</v>
      </c>
      <c r="J9" s="280" t="s">
        <v>589</v>
      </c>
      <c r="K9" s="280" t="s">
        <v>161</v>
      </c>
      <c r="L9" s="32" t="s">
        <v>590</v>
      </c>
      <c r="M9" s="280" t="s">
        <v>591</v>
      </c>
      <c r="N9" s="86">
        <v>0</v>
      </c>
      <c r="O9" s="86">
        <v>7</v>
      </c>
      <c r="P9" s="86">
        <v>1</v>
      </c>
      <c r="Q9" s="281">
        <v>144</v>
      </c>
      <c r="R9" s="281">
        <v>370</v>
      </c>
      <c r="S9" s="86">
        <v>1</v>
      </c>
      <c r="T9" s="86">
        <v>0</v>
      </c>
      <c r="U9" s="86">
        <v>0</v>
      </c>
      <c r="V9" s="281">
        <v>87</v>
      </c>
      <c r="W9" s="281">
        <v>4</v>
      </c>
      <c r="X9" s="280">
        <v>0</v>
      </c>
      <c r="Y9" s="86"/>
      <c r="Z9" s="86"/>
      <c r="AA9" s="86"/>
      <c r="AB9" s="86">
        <v>0</v>
      </c>
      <c r="AC9" s="280">
        <v>0</v>
      </c>
      <c r="AD9" s="280">
        <v>0</v>
      </c>
      <c r="AE9" s="86">
        <v>1</v>
      </c>
      <c r="AF9" s="86">
        <v>0</v>
      </c>
      <c r="AG9" s="86"/>
      <c r="AH9" s="86"/>
      <c r="AI9" s="297">
        <v>0</v>
      </c>
      <c r="AJ9" s="102">
        <v>0</v>
      </c>
      <c r="AK9" s="102">
        <v>0</v>
      </c>
      <c r="AL9" s="102">
        <v>0</v>
      </c>
      <c r="AM9" s="102">
        <v>0</v>
      </c>
      <c r="AN9" s="102">
        <v>0</v>
      </c>
      <c r="AO9" s="102">
        <v>0</v>
      </c>
      <c r="AP9" s="102">
        <v>0</v>
      </c>
      <c r="AQ9" s="86">
        <v>1</v>
      </c>
      <c r="AR9" s="86">
        <v>120.61748</v>
      </c>
      <c r="AS9" s="86">
        <v>23.372926</v>
      </c>
      <c r="AT9" s="86">
        <v>1</v>
      </c>
      <c r="AU9" s="86">
        <v>0</v>
      </c>
      <c r="AV9" s="86">
        <v>0</v>
      </c>
      <c r="AW9" s="86">
        <v>0</v>
      </c>
      <c r="AX9" s="86">
        <v>0</v>
      </c>
      <c r="AY9" s="86"/>
      <c r="AZ9" s="86"/>
      <c r="BA9" s="86"/>
      <c r="BB9" s="86"/>
      <c r="BC9" s="86"/>
      <c r="BD9" s="86"/>
      <c r="BE9" s="102">
        <v>0</v>
      </c>
      <c r="BF9" s="102">
        <v>0</v>
      </c>
      <c r="BG9" s="102">
        <v>0</v>
      </c>
      <c r="BH9" s="102">
        <v>0</v>
      </c>
      <c r="BI9" s="102">
        <v>0</v>
      </c>
      <c r="BJ9" s="86"/>
      <c r="BK9" s="86"/>
      <c r="BL9" s="86"/>
      <c r="BM9" s="86">
        <v>1</v>
      </c>
      <c r="BN9" s="86">
        <v>1</v>
      </c>
      <c r="BO9" s="86">
        <v>1</v>
      </c>
      <c r="BP9" s="86">
        <v>1</v>
      </c>
      <c r="BQ9" s="86">
        <v>1</v>
      </c>
      <c r="BR9" s="86" t="s">
        <v>592</v>
      </c>
      <c r="BS9" s="86">
        <v>120.61681299999999</v>
      </c>
      <c r="BT9" s="86">
        <v>23.336921</v>
      </c>
      <c r="BU9" s="86">
        <v>1</v>
      </c>
      <c r="BV9" s="86">
        <v>120.61681299999999</v>
      </c>
      <c r="BW9" s="86">
        <v>23.336921</v>
      </c>
      <c r="BX9" s="86">
        <v>0</v>
      </c>
      <c r="BY9" s="86"/>
      <c r="BZ9" s="86"/>
      <c r="CA9" s="280" t="s">
        <v>593</v>
      </c>
      <c r="CB9" s="280">
        <v>160</v>
      </c>
      <c r="CC9" s="227">
        <f>CB9/R9</f>
        <v>0.43243243243243246</v>
      </c>
      <c r="CD9" s="280" t="s">
        <v>154</v>
      </c>
      <c r="CE9" s="697">
        <v>0</v>
      </c>
      <c r="CF9" s="697">
        <v>0</v>
      </c>
      <c r="CG9" s="697">
        <v>0</v>
      </c>
      <c r="CH9" s="697">
        <v>120.591775</v>
      </c>
      <c r="CI9" s="697">
        <v>23.357627999999998</v>
      </c>
      <c r="CJ9" s="85" t="s">
        <v>1884</v>
      </c>
      <c r="CK9" s="702" t="s">
        <v>1885</v>
      </c>
      <c r="CL9" s="121">
        <v>1</v>
      </c>
      <c r="CM9" s="121" t="s">
        <v>1378</v>
      </c>
      <c r="CN9" s="644">
        <v>3000</v>
      </c>
      <c r="CO9" s="645">
        <v>702</v>
      </c>
      <c r="CP9" s="646">
        <v>0</v>
      </c>
      <c r="CQ9" s="646">
        <v>1168</v>
      </c>
      <c r="CR9" s="263">
        <v>4</v>
      </c>
      <c r="CS9" s="263">
        <v>70</v>
      </c>
      <c r="CT9" s="263">
        <v>43</v>
      </c>
      <c r="CU9" s="263">
        <v>140</v>
      </c>
      <c r="CV9" s="263">
        <v>49</v>
      </c>
      <c r="CW9" s="86" t="s">
        <v>593</v>
      </c>
      <c r="CX9" s="86">
        <v>120.591775</v>
      </c>
      <c r="CY9" s="86">
        <v>23.357627999999998</v>
      </c>
      <c r="CZ9" s="86" t="s">
        <v>593</v>
      </c>
      <c r="DA9" s="86">
        <v>120.591775</v>
      </c>
      <c r="DB9" s="86">
        <v>23.357627999999998</v>
      </c>
      <c r="DC9" s="86">
        <v>1</v>
      </c>
      <c r="DD9" s="86" t="s">
        <v>578</v>
      </c>
      <c r="DE9" s="86"/>
      <c r="DF9" s="86"/>
      <c r="DG9" s="86"/>
      <c r="DH9" s="86">
        <v>1</v>
      </c>
      <c r="DI9" s="280" t="s">
        <v>579</v>
      </c>
      <c r="DJ9" s="280">
        <v>1</v>
      </c>
      <c r="DK9" s="280">
        <v>0</v>
      </c>
      <c r="DL9" s="280">
        <v>0</v>
      </c>
      <c r="DM9" s="280">
        <v>1</v>
      </c>
      <c r="DN9" s="280">
        <v>0</v>
      </c>
      <c r="DO9" s="280">
        <v>0</v>
      </c>
      <c r="DP9" s="280">
        <v>0</v>
      </c>
      <c r="DQ9" s="280">
        <v>0</v>
      </c>
      <c r="DR9" s="280">
        <v>0</v>
      </c>
      <c r="DS9" s="86"/>
      <c r="DT9" s="262"/>
      <c r="DU9" s="86"/>
    </row>
    <row r="10" spans="1:125" s="95" customFormat="1" ht="30" customHeight="1">
      <c r="A10" s="86">
        <v>7</v>
      </c>
      <c r="B10" s="86" t="s">
        <v>537</v>
      </c>
      <c r="C10" s="86" t="s">
        <v>571</v>
      </c>
      <c r="D10" s="86" t="s">
        <v>594</v>
      </c>
      <c r="E10" s="86">
        <v>0</v>
      </c>
      <c r="F10" s="86">
        <v>1</v>
      </c>
      <c r="G10" s="86">
        <v>0</v>
      </c>
      <c r="H10" s="86">
        <v>120.623279</v>
      </c>
      <c r="I10" s="86">
        <v>23.475567999999999</v>
      </c>
      <c r="J10" s="280" t="s">
        <v>595</v>
      </c>
      <c r="K10" s="280" t="s">
        <v>161</v>
      </c>
      <c r="L10" s="32" t="s">
        <v>596</v>
      </c>
      <c r="M10" s="280" t="s">
        <v>583</v>
      </c>
      <c r="N10" s="86">
        <v>0</v>
      </c>
      <c r="O10" s="86">
        <v>4</v>
      </c>
      <c r="P10" s="86">
        <v>1</v>
      </c>
      <c r="Q10" s="281">
        <v>258</v>
      </c>
      <c r="R10" s="280">
        <v>660</v>
      </c>
      <c r="S10" s="86">
        <v>0</v>
      </c>
      <c r="T10" s="86">
        <v>1</v>
      </c>
      <c r="U10" s="86">
        <v>0</v>
      </c>
      <c r="V10" s="281">
        <v>188</v>
      </c>
      <c r="W10" s="281">
        <v>8</v>
      </c>
      <c r="X10" s="280">
        <v>0</v>
      </c>
      <c r="Y10" s="86"/>
      <c r="Z10" s="86"/>
      <c r="AA10" s="86"/>
      <c r="AB10" s="86">
        <v>0</v>
      </c>
      <c r="AC10" s="280">
        <v>5</v>
      </c>
      <c r="AD10" s="280">
        <v>10</v>
      </c>
      <c r="AE10" s="86">
        <v>1</v>
      </c>
      <c r="AF10" s="86">
        <v>0</v>
      </c>
      <c r="AG10" s="86"/>
      <c r="AH10" s="86"/>
      <c r="AI10" s="297">
        <v>0</v>
      </c>
      <c r="AJ10" s="102">
        <v>0</v>
      </c>
      <c r="AK10" s="102">
        <v>0</v>
      </c>
      <c r="AL10" s="102">
        <v>0</v>
      </c>
      <c r="AM10" s="102">
        <v>0</v>
      </c>
      <c r="AN10" s="102">
        <v>0</v>
      </c>
      <c r="AO10" s="102">
        <v>0</v>
      </c>
      <c r="AP10" s="102">
        <v>0</v>
      </c>
      <c r="AQ10" s="86">
        <v>1</v>
      </c>
      <c r="AR10" s="86">
        <v>120.623279</v>
      </c>
      <c r="AS10" s="86">
        <v>23.475567999999999</v>
      </c>
      <c r="AT10" s="86">
        <v>1</v>
      </c>
      <c r="AU10" s="86">
        <v>0</v>
      </c>
      <c r="AV10" s="86">
        <v>0</v>
      </c>
      <c r="AW10" s="86">
        <v>0</v>
      </c>
      <c r="AX10" s="86">
        <v>0</v>
      </c>
      <c r="AY10" s="86"/>
      <c r="AZ10" s="86"/>
      <c r="BA10" s="86"/>
      <c r="BB10" s="86"/>
      <c r="BC10" s="86"/>
      <c r="BD10" s="86"/>
      <c r="BE10" s="102">
        <v>0</v>
      </c>
      <c r="BF10" s="102">
        <v>0</v>
      </c>
      <c r="BG10" s="102">
        <v>0</v>
      </c>
      <c r="BH10" s="102">
        <v>0</v>
      </c>
      <c r="BI10" s="102">
        <v>0</v>
      </c>
      <c r="BJ10" s="86"/>
      <c r="BK10" s="86"/>
      <c r="BL10" s="86"/>
      <c r="BM10" s="86">
        <v>1</v>
      </c>
      <c r="BN10" s="86">
        <v>1</v>
      </c>
      <c r="BO10" s="86">
        <v>1</v>
      </c>
      <c r="BP10" s="86">
        <v>1</v>
      </c>
      <c r="BQ10" s="86">
        <v>1</v>
      </c>
      <c r="BR10" s="86" t="s">
        <v>597</v>
      </c>
      <c r="BS10" s="86">
        <v>120.62018399999999</v>
      </c>
      <c r="BT10" s="86">
        <v>23.475213</v>
      </c>
      <c r="BU10" s="86">
        <v>1</v>
      </c>
      <c r="BV10" s="86">
        <v>120.62018399999999</v>
      </c>
      <c r="BW10" s="86">
        <v>23.475213</v>
      </c>
      <c r="BX10" s="86">
        <v>0</v>
      </c>
      <c r="BY10" s="86"/>
      <c r="BZ10" s="86"/>
      <c r="CA10" s="280" t="s">
        <v>598</v>
      </c>
      <c r="CB10" s="280">
        <v>53</v>
      </c>
      <c r="CC10" s="227">
        <f>CB10/R10</f>
        <v>8.0303030303030307E-2</v>
      </c>
      <c r="CD10" s="227" t="e">
        <f>CB10/#REF!</f>
        <v>#REF!</v>
      </c>
      <c r="CE10" s="681">
        <v>1</v>
      </c>
      <c r="CF10" s="697">
        <v>0</v>
      </c>
      <c r="CG10" s="697">
        <v>0</v>
      </c>
      <c r="CH10" s="697">
        <v>120.62018399999999</v>
      </c>
      <c r="CI10" s="697">
        <v>23.475213</v>
      </c>
      <c r="CJ10" s="337" t="s">
        <v>1378</v>
      </c>
      <c r="CK10" s="702" t="s">
        <v>1885</v>
      </c>
      <c r="CL10" s="121">
        <v>1</v>
      </c>
      <c r="CM10" s="121" t="s">
        <v>1378</v>
      </c>
      <c r="CN10" s="644">
        <v>3000</v>
      </c>
      <c r="CO10" s="645">
        <v>1260</v>
      </c>
      <c r="CP10" s="646">
        <v>0</v>
      </c>
      <c r="CQ10" s="646">
        <v>1817</v>
      </c>
      <c r="CR10" s="263">
        <v>4</v>
      </c>
      <c r="CS10" s="263">
        <v>114</v>
      </c>
      <c r="CT10" s="263">
        <v>20</v>
      </c>
      <c r="CU10" s="263">
        <v>100</v>
      </c>
      <c r="CV10" s="263">
        <v>60</v>
      </c>
      <c r="CW10" s="86" t="s">
        <v>598</v>
      </c>
      <c r="CX10" s="86">
        <v>120.62018399999999</v>
      </c>
      <c r="CY10" s="86">
        <v>23.475213</v>
      </c>
      <c r="CZ10" s="86" t="s">
        <v>598</v>
      </c>
      <c r="DA10" s="86">
        <v>120.62018399999999</v>
      </c>
      <c r="DB10" s="86">
        <v>23.475213</v>
      </c>
      <c r="DC10" s="86">
        <v>1</v>
      </c>
      <c r="DD10" s="86" t="s">
        <v>578</v>
      </c>
      <c r="DE10" s="86"/>
      <c r="DF10" s="86"/>
      <c r="DG10" s="86"/>
      <c r="DH10" s="86">
        <v>1</v>
      </c>
      <c r="DI10" s="280" t="s">
        <v>579</v>
      </c>
      <c r="DJ10" s="280">
        <v>1</v>
      </c>
      <c r="DK10" s="280">
        <v>0</v>
      </c>
      <c r="DL10" s="280">
        <v>0</v>
      </c>
      <c r="DM10" s="280">
        <v>0</v>
      </c>
      <c r="DN10" s="280">
        <v>0</v>
      </c>
      <c r="DO10" s="280">
        <v>0</v>
      </c>
      <c r="DP10" s="280">
        <v>0</v>
      </c>
      <c r="DQ10" s="280">
        <v>0</v>
      </c>
      <c r="DR10" s="280">
        <v>0</v>
      </c>
      <c r="DS10" s="86" t="s">
        <v>599</v>
      </c>
      <c r="DT10" s="262"/>
      <c r="DU10" s="86"/>
    </row>
    <row r="11" spans="1:125" s="95" customFormat="1" ht="51" customHeight="1">
      <c r="A11" s="86">
        <v>8</v>
      </c>
      <c r="B11" s="258" t="s">
        <v>537</v>
      </c>
      <c r="C11" s="258" t="s">
        <v>600</v>
      </c>
      <c r="D11" s="258" t="s">
        <v>601</v>
      </c>
      <c r="E11" s="258">
        <v>0</v>
      </c>
      <c r="F11" s="258">
        <v>1</v>
      </c>
      <c r="G11" s="258">
        <v>1</v>
      </c>
      <c r="H11" s="258">
        <v>120.745884</v>
      </c>
      <c r="I11" s="258">
        <v>23.519523</v>
      </c>
      <c r="J11" s="259" t="s">
        <v>602</v>
      </c>
      <c r="K11" s="259" t="s">
        <v>603</v>
      </c>
      <c r="L11" s="261" t="s">
        <v>604</v>
      </c>
      <c r="M11" s="259" t="s">
        <v>605</v>
      </c>
      <c r="N11" s="258">
        <v>1</v>
      </c>
      <c r="O11" s="258">
        <v>6.5</v>
      </c>
      <c r="P11" s="258">
        <v>1</v>
      </c>
      <c r="Q11" s="259">
        <v>11</v>
      </c>
      <c r="R11" s="259">
        <v>32</v>
      </c>
      <c r="S11" s="258">
        <v>1</v>
      </c>
      <c r="T11" s="258">
        <v>0</v>
      </c>
      <c r="U11" s="258">
        <v>0</v>
      </c>
      <c r="V11" s="259">
        <v>3</v>
      </c>
      <c r="W11" s="259">
        <v>0</v>
      </c>
      <c r="X11" s="259">
        <v>0</v>
      </c>
      <c r="Y11" s="258"/>
      <c r="Z11" s="258"/>
      <c r="AA11" s="258"/>
      <c r="AB11" s="258">
        <v>0</v>
      </c>
      <c r="AC11" s="259">
        <v>11</v>
      </c>
      <c r="AD11" s="259">
        <v>32</v>
      </c>
      <c r="AE11" s="258">
        <v>0</v>
      </c>
      <c r="AF11" s="258">
        <v>0</v>
      </c>
      <c r="AG11" s="258" t="s">
        <v>556</v>
      </c>
      <c r="AH11" s="258" t="s">
        <v>556</v>
      </c>
      <c r="AI11" s="258">
        <v>0</v>
      </c>
      <c r="AJ11" s="258">
        <v>0</v>
      </c>
      <c r="AK11" s="258">
        <v>0</v>
      </c>
      <c r="AL11" s="258">
        <v>0</v>
      </c>
      <c r="AM11" s="258">
        <v>0</v>
      </c>
      <c r="AN11" s="102">
        <v>0</v>
      </c>
      <c r="AO11" s="102">
        <v>0</v>
      </c>
      <c r="AP11" s="102">
        <v>0</v>
      </c>
      <c r="AQ11" s="258">
        <v>1</v>
      </c>
      <c r="AR11" s="258" t="s">
        <v>556</v>
      </c>
      <c r="AS11" s="258" t="s">
        <v>556</v>
      </c>
      <c r="AT11" s="258">
        <v>1</v>
      </c>
      <c r="AU11" s="258">
        <v>1</v>
      </c>
      <c r="AV11" s="258">
        <v>0</v>
      </c>
      <c r="AW11" s="258">
        <v>0</v>
      </c>
      <c r="AX11" s="258">
        <v>0</v>
      </c>
      <c r="AY11" s="258"/>
      <c r="AZ11" s="258"/>
      <c r="BA11" s="258"/>
      <c r="BB11" s="258"/>
      <c r="BC11" s="258"/>
      <c r="BD11" s="258"/>
      <c r="BE11" s="102">
        <v>0</v>
      </c>
      <c r="BF11" s="102">
        <v>0</v>
      </c>
      <c r="BG11" s="102">
        <v>0</v>
      </c>
      <c r="BH11" s="102">
        <v>0</v>
      </c>
      <c r="BI11" s="102">
        <v>0</v>
      </c>
      <c r="BJ11" s="258"/>
      <c r="BK11" s="258"/>
      <c r="BL11" s="258"/>
      <c r="BM11" s="258">
        <v>0</v>
      </c>
      <c r="BN11" s="258">
        <v>1</v>
      </c>
      <c r="BO11" s="258">
        <v>1</v>
      </c>
      <c r="BP11" s="258">
        <v>1</v>
      </c>
      <c r="BQ11" s="258">
        <v>1</v>
      </c>
      <c r="BR11" s="258" t="s">
        <v>606</v>
      </c>
      <c r="BS11" s="258">
        <v>120.740126</v>
      </c>
      <c r="BT11" s="258">
        <v>23.529367000000001</v>
      </c>
      <c r="BU11" s="258">
        <v>0</v>
      </c>
      <c r="BV11" s="258"/>
      <c r="BW11" s="258"/>
      <c r="BX11" s="258">
        <v>1</v>
      </c>
      <c r="BY11" s="258">
        <v>120.740126</v>
      </c>
      <c r="BZ11" s="258">
        <v>23.529367000000001</v>
      </c>
      <c r="CA11" s="259" t="s">
        <v>607</v>
      </c>
      <c r="CB11" s="259">
        <v>20</v>
      </c>
      <c r="CC11" s="259">
        <v>0.625</v>
      </c>
      <c r="CD11" s="259">
        <v>0.625</v>
      </c>
      <c r="CE11" s="703">
        <v>1</v>
      </c>
      <c r="CF11" s="703">
        <v>20</v>
      </c>
      <c r="CG11" s="703">
        <v>0</v>
      </c>
      <c r="CH11" s="703">
        <v>120.74019199999999</v>
      </c>
      <c r="CI11" s="703">
        <v>23.530089</v>
      </c>
      <c r="CJ11" s="337" t="s">
        <v>1378</v>
      </c>
      <c r="CK11" s="337"/>
      <c r="CL11" s="260">
        <v>1</v>
      </c>
      <c r="CM11" s="256" t="s">
        <v>1378</v>
      </c>
      <c r="CN11" s="263" t="s">
        <v>1871</v>
      </c>
      <c r="CO11" s="651" t="s">
        <v>1861</v>
      </c>
      <c r="CP11" s="651" t="s">
        <v>1862</v>
      </c>
      <c r="CQ11" s="263" t="s">
        <v>1863</v>
      </c>
      <c r="CR11" s="260">
        <v>0</v>
      </c>
      <c r="CS11" s="260">
        <v>0</v>
      </c>
      <c r="CT11" s="260">
        <v>0</v>
      </c>
      <c r="CU11" s="260">
        <v>0</v>
      </c>
      <c r="CV11" s="121">
        <v>0</v>
      </c>
      <c r="CW11" s="258" t="s">
        <v>608</v>
      </c>
      <c r="CX11" s="258">
        <v>120.745279</v>
      </c>
      <c r="CY11" s="258">
        <v>23.519234000000001</v>
      </c>
      <c r="CZ11" s="258" t="s">
        <v>608</v>
      </c>
      <c r="DA11" s="258">
        <v>120.745279</v>
      </c>
      <c r="DB11" s="258">
        <v>23.519234000000001</v>
      </c>
      <c r="DC11" s="258">
        <v>1</v>
      </c>
      <c r="DD11" s="258" t="s">
        <v>548</v>
      </c>
      <c r="DE11" s="258">
        <v>14</v>
      </c>
      <c r="DF11" s="258"/>
      <c r="DG11" s="258"/>
      <c r="DH11" s="258">
        <v>1</v>
      </c>
      <c r="DI11" s="259" t="s">
        <v>579</v>
      </c>
      <c r="DJ11" s="259">
        <v>1</v>
      </c>
      <c r="DK11" s="259">
        <v>1</v>
      </c>
      <c r="DL11" s="259">
        <v>0</v>
      </c>
      <c r="DM11" s="259">
        <v>2</v>
      </c>
      <c r="DN11" s="259">
        <v>0</v>
      </c>
      <c r="DO11" s="259">
        <v>0</v>
      </c>
      <c r="DP11" s="259">
        <v>0</v>
      </c>
      <c r="DQ11" s="259">
        <v>0</v>
      </c>
      <c r="DR11" s="259">
        <v>2</v>
      </c>
      <c r="DS11" s="258" t="s">
        <v>599</v>
      </c>
      <c r="DT11" s="258"/>
      <c r="DU11" s="258"/>
    </row>
    <row r="12" spans="1:125" s="95" customFormat="1" ht="67.5" customHeight="1">
      <c r="A12" s="86">
        <v>9</v>
      </c>
      <c r="B12" s="86" t="s">
        <v>537</v>
      </c>
      <c r="C12" s="86" t="s">
        <v>600</v>
      </c>
      <c r="D12" s="86" t="s">
        <v>609</v>
      </c>
      <c r="E12" s="86">
        <v>0</v>
      </c>
      <c r="F12" s="86">
        <v>0</v>
      </c>
      <c r="G12" s="86">
        <v>0</v>
      </c>
      <c r="H12" s="86">
        <v>120.730638</v>
      </c>
      <c r="I12" s="86">
        <v>23.498142000000001</v>
      </c>
      <c r="J12" s="280" t="s">
        <v>610</v>
      </c>
      <c r="K12" s="280" t="s">
        <v>603</v>
      </c>
      <c r="L12" s="32" t="s">
        <v>611</v>
      </c>
      <c r="M12" s="280" t="s">
        <v>612</v>
      </c>
      <c r="N12" s="86">
        <v>0</v>
      </c>
      <c r="O12" s="86">
        <v>5</v>
      </c>
      <c r="P12" s="86">
        <v>1</v>
      </c>
      <c r="Q12" s="280">
        <v>6</v>
      </c>
      <c r="R12" s="280">
        <v>8</v>
      </c>
      <c r="S12" s="86">
        <v>1</v>
      </c>
      <c r="T12" s="86">
        <v>0</v>
      </c>
      <c r="U12" s="86">
        <v>0</v>
      </c>
      <c r="V12" s="280">
        <v>6</v>
      </c>
      <c r="W12" s="280">
        <v>0</v>
      </c>
      <c r="X12" s="280">
        <v>0</v>
      </c>
      <c r="Y12" s="86"/>
      <c r="Z12" s="86"/>
      <c r="AA12" s="86"/>
      <c r="AB12" s="86">
        <v>0</v>
      </c>
      <c r="AC12" s="280">
        <v>6</v>
      </c>
      <c r="AD12" s="280">
        <v>8</v>
      </c>
      <c r="AE12" s="86">
        <v>1</v>
      </c>
      <c r="AF12" s="86">
        <v>0</v>
      </c>
      <c r="AG12" s="86" t="s">
        <v>556</v>
      </c>
      <c r="AH12" s="86" t="s">
        <v>556</v>
      </c>
      <c r="AI12" s="86">
        <v>1</v>
      </c>
      <c r="AJ12" s="86">
        <v>1</v>
      </c>
      <c r="AK12" s="86">
        <v>0</v>
      </c>
      <c r="AL12" s="86">
        <v>0</v>
      </c>
      <c r="AM12" s="86">
        <v>0</v>
      </c>
      <c r="AN12" s="102">
        <v>0</v>
      </c>
      <c r="AO12" s="102">
        <v>0</v>
      </c>
      <c r="AP12" s="102">
        <v>0</v>
      </c>
      <c r="AQ12" s="86">
        <v>1</v>
      </c>
      <c r="AR12" s="86" t="s">
        <v>556</v>
      </c>
      <c r="AS12" s="86" t="s">
        <v>556</v>
      </c>
      <c r="AT12" s="86">
        <v>1</v>
      </c>
      <c r="AU12" s="86">
        <v>1</v>
      </c>
      <c r="AV12" s="86">
        <v>0</v>
      </c>
      <c r="AW12" s="86">
        <v>0</v>
      </c>
      <c r="AX12" s="86">
        <v>0</v>
      </c>
      <c r="AY12" s="86"/>
      <c r="AZ12" s="86"/>
      <c r="BA12" s="86"/>
      <c r="BB12" s="86"/>
      <c r="BC12" s="86"/>
      <c r="BD12" s="86"/>
      <c r="BE12" s="102">
        <v>0</v>
      </c>
      <c r="BF12" s="102">
        <v>0</v>
      </c>
      <c r="BG12" s="102">
        <v>0</v>
      </c>
      <c r="BH12" s="102">
        <v>0</v>
      </c>
      <c r="BI12" s="102">
        <v>0</v>
      </c>
      <c r="BJ12" s="86"/>
      <c r="BK12" s="86"/>
      <c r="BL12" s="86"/>
      <c r="BM12" s="86">
        <v>1</v>
      </c>
      <c r="BN12" s="86">
        <v>1</v>
      </c>
      <c r="BO12" s="86">
        <v>1</v>
      </c>
      <c r="BP12" s="86">
        <v>1</v>
      </c>
      <c r="BQ12" s="86">
        <v>1</v>
      </c>
      <c r="BR12" s="86" t="s">
        <v>613</v>
      </c>
      <c r="BS12" s="86">
        <v>120.75452</v>
      </c>
      <c r="BT12" s="86">
        <v>23.493112</v>
      </c>
      <c r="BU12" s="86">
        <v>0</v>
      </c>
      <c r="BV12" s="86"/>
      <c r="BW12" s="86"/>
      <c r="BX12" s="86">
        <v>1</v>
      </c>
      <c r="BY12" s="86">
        <v>120.75452</v>
      </c>
      <c r="BZ12" s="86">
        <v>23.493112</v>
      </c>
      <c r="CA12" s="280" t="s">
        <v>614</v>
      </c>
      <c r="CB12" s="280">
        <v>30</v>
      </c>
      <c r="CC12" s="280">
        <v>3.75</v>
      </c>
      <c r="CD12" s="280">
        <v>3.75</v>
      </c>
      <c r="CE12" s="697">
        <v>0</v>
      </c>
      <c r="CF12" s="697">
        <v>0</v>
      </c>
      <c r="CG12" s="697">
        <v>0</v>
      </c>
      <c r="CH12" s="697">
        <v>120.754752</v>
      </c>
      <c r="CI12" s="697">
        <v>23.491177</v>
      </c>
      <c r="CJ12" s="85" t="s">
        <v>1884</v>
      </c>
      <c r="CK12" s="85" t="s">
        <v>1886</v>
      </c>
      <c r="CL12" s="257">
        <v>1</v>
      </c>
      <c r="CM12" s="256" t="s">
        <v>1378</v>
      </c>
      <c r="CN12" s="263" t="s">
        <v>1864</v>
      </c>
      <c r="CO12" s="648" t="s">
        <v>1847</v>
      </c>
      <c r="CP12" s="651" t="s">
        <v>1848</v>
      </c>
      <c r="CQ12" s="648" t="s">
        <v>1865</v>
      </c>
      <c r="CR12" s="260">
        <v>0</v>
      </c>
      <c r="CS12" s="260">
        <v>0</v>
      </c>
      <c r="CT12" s="260">
        <v>0</v>
      </c>
      <c r="CU12" s="260">
        <v>0</v>
      </c>
      <c r="CV12" s="121">
        <v>0</v>
      </c>
      <c r="CW12" s="86" t="s">
        <v>615</v>
      </c>
      <c r="CX12" s="86">
        <v>120.753905</v>
      </c>
      <c r="CY12" s="86">
        <v>23.492251</v>
      </c>
      <c r="CZ12" s="86" t="s">
        <v>615</v>
      </c>
      <c r="DA12" s="86">
        <v>120.753905</v>
      </c>
      <c r="DB12" s="86">
        <v>23.492251</v>
      </c>
      <c r="DC12" s="86">
        <v>1</v>
      </c>
      <c r="DD12" s="86" t="s">
        <v>548</v>
      </c>
      <c r="DE12" s="86">
        <v>14</v>
      </c>
      <c r="DF12" s="86"/>
      <c r="DG12" s="86"/>
      <c r="DH12" s="86">
        <v>1</v>
      </c>
      <c r="DI12" s="280" t="s">
        <v>616</v>
      </c>
      <c r="DJ12" s="280">
        <v>1</v>
      </c>
      <c r="DK12" s="280">
        <v>1</v>
      </c>
      <c r="DL12" s="280">
        <v>0</v>
      </c>
      <c r="DM12" s="280">
        <v>1</v>
      </c>
      <c r="DN12" s="280">
        <v>0</v>
      </c>
      <c r="DO12" s="280">
        <v>0</v>
      </c>
      <c r="DP12" s="280">
        <v>1</v>
      </c>
      <c r="DQ12" s="280">
        <v>0</v>
      </c>
      <c r="DR12" s="280">
        <v>0</v>
      </c>
      <c r="DS12" s="86" t="s">
        <v>599</v>
      </c>
      <c r="DT12" s="86"/>
      <c r="DU12" s="86"/>
    </row>
    <row r="13" spans="1:125" s="95" customFormat="1" ht="81">
      <c r="A13" s="102">
        <v>10</v>
      </c>
      <c r="B13" s="102" t="s">
        <v>537</v>
      </c>
      <c r="C13" s="102" t="s">
        <v>600</v>
      </c>
      <c r="D13" s="102" t="s">
        <v>1723</v>
      </c>
      <c r="E13" s="102">
        <v>0</v>
      </c>
      <c r="F13" s="102">
        <v>0</v>
      </c>
      <c r="G13" s="102">
        <v>1</v>
      </c>
      <c r="H13" s="102">
        <v>120.752244</v>
      </c>
      <c r="I13" s="102">
        <v>23.455586</v>
      </c>
      <c r="J13" s="281" t="s">
        <v>1722</v>
      </c>
      <c r="K13" s="281" t="s">
        <v>603</v>
      </c>
      <c r="L13" s="224" t="s">
        <v>617</v>
      </c>
      <c r="M13" s="281" t="s">
        <v>618</v>
      </c>
      <c r="N13" s="102">
        <v>1</v>
      </c>
      <c r="O13" s="102">
        <v>2.5</v>
      </c>
      <c r="P13" s="102">
        <v>0</v>
      </c>
      <c r="Q13" s="281">
        <v>4</v>
      </c>
      <c r="R13" s="281">
        <v>7</v>
      </c>
      <c r="S13" s="102">
        <v>1</v>
      </c>
      <c r="T13" s="102">
        <v>0</v>
      </c>
      <c r="U13" s="102">
        <v>0</v>
      </c>
      <c r="V13" s="281">
        <v>0</v>
      </c>
      <c r="W13" s="281">
        <v>0</v>
      </c>
      <c r="X13" s="281">
        <v>0</v>
      </c>
      <c r="Y13" s="102"/>
      <c r="Z13" s="102"/>
      <c r="AA13" s="102"/>
      <c r="AB13" s="102">
        <v>0</v>
      </c>
      <c r="AC13" s="281">
        <v>4</v>
      </c>
      <c r="AD13" s="281">
        <v>7</v>
      </c>
      <c r="AE13" s="102">
        <v>1</v>
      </c>
      <c r="AF13" s="102">
        <v>1</v>
      </c>
      <c r="AG13" s="102" t="s">
        <v>556</v>
      </c>
      <c r="AH13" s="102" t="s">
        <v>556</v>
      </c>
      <c r="AI13" s="102">
        <v>1</v>
      </c>
      <c r="AJ13" s="102">
        <v>1</v>
      </c>
      <c r="AK13" s="102">
        <v>1</v>
      </c>
      <c r="AL13" s="102">
        <v>0</v>
      </c>
      <c r="AM13" s="102">
        <v>0</v>
      </c>
      <c r="AN13" s="102">
        <v>0</v>
      </c>
      <c r="AO13" s="102">
        <v>0</v>
      </c>
      <c r="AP13" s="102">
        <v>0</v>
      </c>
      <c r="AQ13" s="102">
        <v>1</v>
      </c>
      <c r="AR13" s="102" t="s">
        <v>556</v>
      </c>
      <c r="AS13" s="102" t="s">
        <v>556</v>
      </c>
      <c r="AT13" s="102">
        <v>1</v>
      </c>
      <c r="AU13" s="102">
        <v>1</v>
      </c>
      <c r="AV13" s="102">
        <v>1</v>
      </c>
      <c r="AW13" s="102">
        <v>0</v>
      </c>
      <c r="AX13" s="102">
        <v>0</v>
      </c>
      <c r="AY13" s="102"/>
      <c r="AZ13" s="102"/>
      <c r="BA13" s="102"/>
      <c r="BB13" s="102"/>
      <c r="BC13" s="102"/>
      <c r="BD13" s="102"/>
      <c r="BE13" s="102">
        <v>0</v>
      </c>
      <c r="BF13" s="102">
        <v>0</v>
      </c>
      <c r="BG13" s="102">
        <v>0</v>
      </c>
      <c r="BH13" s="102">
        <v>0</v>
      </c>
      <c r="BI13" s="102">
        <v>0</v>
      </c>
      <c r="BJ13" s="102"/>
      <c r="BK13" s="102"/>
      <c r="BL13" s="102"/>
      <c r="BM13" s="102">
        <v>0</v>
      </c>
      <c r="BN13" s="102">
        <v>0</v>
      </c>
      <c r="BO13" s="102">
        <v>1</v>
      </c>
      <c r="BP13" s="102">
        <v>1</v>
      </c>
      <c r="BQ13" s="102">
        <v>1</v>
      </c>
      <c r="BR13" s="102" t="s">
        <v>619</v>
      </c>
      <c r="BS13" s="102">
        <v>120.748913</v>
      </c>
      <c r="BT13" s="102">
        <v>23.453885</v>
      </c>
      <c r="BU13" s="102">
        <v>0</v>
      </c>
      <c r="BV13" s="102"/>
      <c r="BW13" s="102"/>
      <c r="BX13" s="102">
        <v>1</v>
      </c>
      <c r="BY13" s="102">
        <v>120.748913</v>
      </c>
      <c r="BZ13" s="102">
        <v>23.453885</v>
      </c>
      <c r="CA13" s="281" t="s">
        <v>620</v>
      </c>
      <c r="CB13" s="281">
        <v>80</v>
      </c>
      <c r="CC13" s="281">
        <v>0.17</v>
      </c>
      <c r="CD13" s="281">
        <v>0.17</v>
      </c>
      <c r="CE13" s="697">
        <v>1</v>
      </c>
      <c r="CF13" s="697">
        <v>0</v>
      </c>
      <c r="CG13" s="697">
        <v>0</v>
      </c>
      <c r="CH13" s="697">
        <v>120.749647</v>
      </c>
      <c r="CI13" s="697">
        <v>23.453498</v>
      </c>
      <c r="CJ13" s="337" t="s">
        <v>1378</v>
      </c>
      <c r="CK13" s="337"/>
      <c r="CL13" s="257">
        <v>1</v>
      </c>
      <c r="CM13" s="256" t="s">
        <v>1378</v>
      </c>
      <c r="CN13" s="263" t="s">
        <v>1866</v>
      </c>
      <c r="CO13" s="648" t="s">
        <v>1867</v>
      </c>
      <c r="CP13" s="648" t="s">
        <v>1854</v>
      </c>
      <c r="CQ13" s="648" t="s">
        <v>1855</v>
      </c>
      <c r="CR13" s="260">
        <v>0</v>
      </c>
      <c r="CS13" s="260">
        <v>0</v>
      </c>
      <c r="CT13" s="260">
        <v>0</v>
      </c>
      <c r="CU13" s="260">
        <v>0</v>
      </c>
      <c r="CV13" s="121">
        <v>0</v>
      </c>
      <c r="CW13" s="102" t="s">
        <v>621</v>
      </c>
      <c r="CX13" s="102">
        <v>120.749358</v>
      </c>
      <c r="CY13" s="102">
        <v>23.454405000000001</v>
      </c>
      <c r="CZ13" s="102" t="s">
        <v>621</v>
      </c>
      <c r="DA13" s="102">
        <v>120.749358</v>
      </c>
      <c r="DB13" s="102">
        <v>23.454405000000001</v>
      </c>
      <c r="DC13" s="102">
        <v>1</v>
      </c>
      <c r="DD13" s="102" t="s">
        <v>548</v>
      </c>
      <c r="DE13" s="102">
        <v>14</v>
      </c>
      <c r="DF13" s="102"/>
      <c r="DG13" s="102"/>
      <c r="DH13" s="102">
        <v>1</v>
      </c>
      <c r="DI13" s="281" t="s">
        <v>622</v>
      </c>
      <c r="DJ13" s="281">
        <v>1</v>
      </c>
      <c r="DK13" s="281">
        <v>1</v>
      </c>
      <c r="DL13" s="281">
        <v>0</v>
      </c>
      <c r="DM13" s="281">
        <v>1</v>
      </c>
      <c r="DN13" s="281">
        <v>0</v>
      </c>
      <c r="DO13" s="281">
        <v>0</v>
      </c>
      <c r="DP13" s="281">
        <v>0</v>
      </c>
      <c r="DQ13" s="281">
        <v>0</v>
      </c>
      <c r="DR13" s="281">
        <v>0</v>
      </c>
      <c r="DS13" s="102" t="s">
        <v>599</v>
      </c>
      <c r="DT13" s="102"/>
      <c r="DU13" s="102"/>
    </row>
    <row r="14" spans="1:125" s="95" customFormat="1" ht="57">
      <c r="A14" s="102">
        <v>11</v>
      </c>
      <c r="B14" s="86" t="s">
        <v>537</v>
      </c>
      <c r="C14" s="86" t="s">
        <v>600</v>
      </c>
      <c r="D14" s="86" t="s">
        <v>623</v>
      </c>
      <c r="E14" s="86">
        <v>0</v>
      </c>
      <c r="F14" s="86">
        <v>0</v>
      </c>
      <c r="G14" s="86">
        <v>0</v>
      </c>
      <c r="H14" s="86">
        <v>120.740923</v>
      </c>
      <c r="I14" s="86">
        <v>23.494710000000001</v>
      </c>
      <c r="J14" s="280" t="s">
        <v>610</v>
      </c>
      <c r="K14" s="280" t="s">
        <v>603</v>
      </c>
      <c r="L14" s="32" t="s">
        <v>611</v>
      </c>
      <c r="M14" s="280" t="s">
        <v>612</v>
      </c>
      <c r="N14" s="86">
        <v>0</v>
      </c>
      <c r="O14" s="86">
        <v>5</v>
      </c>
      <c r="P14" s="86">
        <v>1</v>
      </c>
      <c r="Q14" s="280">
        <v>14</v>
      </c>
      <c r="R14" s="280">
        <v>35</v>
      </c>
      <c r="S14" s="86">
        <v>1</v>
      </c>
      <c r="T14" s="86">
        <v>0</v>
      </c>
      <c r="U14" s="86">
        <v>0</v>
      </c>
      <c r="V14" s="280">
        <v>5</v>
      </c>
      <c r="W14" s="280">
        <v>1</v>
      </c>
      <c r="X14" s="280">
        <v>0</v>
      </c>
      <c r="Y14" s="86"/>
      <c r="Z14" s="86"/>
      <c r="AA14" s="86"/>
      <c r="AB14" s="86">
        <v>0</v>
      </c>
      <c r="AC14" s="280">
        <v>14</v>
      </c>
      <c r="AD14" s="280">
        <v>35</v>
      </c>
      <c r="AE14" s="86">
        <v>1</v>
      </c>
      <c r="AF14" s="86">
        <v>1</v>
      </c>
      <c r="AG14" s="86" t="s">
        <v>556</v>
      </c>
      <c r="AH14" s="86" t="s">
        <v>556</v>
      </c>
      <c r="AI14" s="86">
        <v>0</v>
      </c>
      <c r="AJ14" s="86">
        <v>1</v>
      </c>
      <c r="AK14" s="86">
        <v>1</v>
      </c>
      <c r="AL14" s="86">
        <v>0</v>
      </c>
      <c r="AM14" s="86">
        <v>0</v>
      </c>
      <c r="AN14" s="102">
        <v>0</v>
      </c>
      <c r="AO14" s="102">
        <v>0</v>
      </c>
      <c r="AP14" s="102">
        <v>0</v>
      </c>
      <c r="AQ14" s="86">
        <v>1</v>
      </c>
      <c r="AR14" s="86" t="s">
        <v>556</v>
      </c>
      <c r="AS14" s="86" t="s">
        <v>556</v>
      </c>
      <c r="AT14" s="86">
        <v>0</v>
      </c>
      <c r="AU14" s="86">
        <v>1</v>
      </c>
      <c r="AV14" s="86">
        <v>1</v>
      </c>
      <c r="AW14" s="86">
        <v>0</v>
      </c>
      <c r="AX14" s="86">
        <v>0</v>
      </c>
      <c r="AY14" s="86"/>
      <c r="AZ14" s="86"/>
      <c r="BA14" s="86"/>
      <c r="BB14" s="86"/>
      <c r="BC14" s="86"/>
      <c r="BD14" s="86"/>
      <c r="BE14" s="102">
        <v>0</v>
      </c>
      <c r="BF14" s="102">
        <v>0</v>
      </c>
      <c r="BG14" s="102">
        <v>0</v>
      </c>
      <c r="BH14" s="102">
        <v>0</v>
      </c>
      <c r="BI14" s="102">
        <v>0</v>
      </c>
      <c r="BJ14" s="86"/>
      <c r="BK14" s="86"/>
      <c r="BL14" s="86"/>
      <c r="BM14" s="86">
        <v>1</v>
      </c>
      <c r="BN14" s="86">
        <v>1</v>
      </c>
      <c r="BO14" s="86">
        <v>1</v>
      </c>
      <c r="BP14" s="86">
        <v>1</v>
      </c>
      <c r="BQ14" s="86">
        <v>1</v>
      </c>
      <c r="BR14" s="86" t="s">
        <v>613</v>
      </c>
      <c r="BS14" s="86">
        <v>120.740126</v>
      </c>
      <c r="BT14" s="86">
        <v>23.529367000000001</v>
      </c>
      <c r="BU14" s="86">
        <v>0</v>
      </c>
      <c r="BV14" s="86"/>
      <c r="BW14" s="86"/>
      <c r="BX14" s="86">
        <v>1</v>
      </c>
      <c r="BY14" s="86">
        <v>120.740126</v>
      </c>
      <c r="BZ14" s="86">
        <v>23.529367000000001</v>
      </c>
      <c r="CA14" s="280" t="s">
        <v>615</v>
      </c>
      <c r="CB14" s="280">
        <v>80</v>
      </c>
      <c r="CC14" s="280">
        <v>2.2799999999999998</v>
      </c>
      <c r="CD14" s="280">
        <v>2.2799999999999998</v>
      </c>
      <c r="CE14" s="697">
        <v>1</v>
      </c>
      <c r="CF14" s="697">
        <v>0</v>
      </c>
      <c r="CG14" s="697">
        <v>0</v>
      </c>
      <c r="CH14" s="697">
        <v>120.753744</v>
      </c>
      <c r="CI14" s="697">
        <v>23.492331</v>
      </c>
      <c r="CJ14" s="337" t="s">
        <v>1378</v>
      </c>
      <c r="CK14" s="337"/>
      <c r="CL14" s="257">
        <v>1</v>
      </c>
      <c r="CM14" s="256" t="s">
        <v>1378</v>
      </c>
      <c r="CN14" s="263" t="s">
        <v>1868</v>
      </c>
      <c r="CO14" s="648" t="s">
        <v>1847</v>
      </c>
      <c r="CP14" s="651" t="s">
        <v>1862</v>
      </c>
      <c r="CQ14" s="648" t="s">
        <v>1851</v>
      </c>
      <c r="CR14" s="260">
        <v>0</v>
      </c>
      <c r="CS14" s="260">
        <v>0</v>
      </c>
      <c r="CT14" s="260">
        <v>0</v>
      </c>
      <c r="CU14" s="260">
        <v>0</v>
      </c>
      <c r="CV14" s="121">
        <v>0</v>
      </c>
      <c r="CW14" s="86" t="s">
        <v>615</v>
      </c>
      <c r="CX14" s="86">
        <v>120.753905</v>
      </c>
      <c r="CY14" s="86">
        <v>23.492251</v>
      </c>
      <c r="CZ14" s="86" t="s">
        <v>615</v>
      </c>
      <c r="DA14" s="86">
        <v>120.753905</v>
      </c>
      <c r="DB14" s="86">
        <v>23.492251</v>
      </c>
      <c r="DC14" s="86">
        <v>1</v>
      </c>
      <c r="DD14" s="86" t="s">
        <v>548</v>
      </c>
      <c r="DE14" s="86">
        <v>14</v>
      </c>
      <c r="DF14" s="86"/>
      <c r="DG14" s="86"/>
      <c r="DH14" s="86">
        <v>1</v>
      </c>
      <c r="DI14" s="280" t="s">
        <v>624</v>
      </c>
      <c r="DJ14" s="280">
        <v>1</v>
      </c>
      <c r="DK14" s="280">
        <v>0</v>
      </c>
      <c r="DL14" s="280">
        <v>0</v>
      </c>
      <c r="DM14" s="280">
        <v>1</v>
      </c>
      <c r="DN14" s="280">
        <v>0</v>
      </c>
      <c r="DO14" s="280">
        <v>0</v>
      </c>
      <c r="DP14" s="280">
        <v>1</v>
      </c>
      <c r="DQ14" s="280">
        <v>0</v>
      </c>
      <c r="DR14" s="280">
        <v>0</v>
      </c>
      <c r="DS14" s="86" t="s">
        <v>599</v>
      </c>
      <c r="DT14" s="86"/>
      <c r="DU14" s="86"/>
    </row>
    <row r="15" spans="1:125" s="283" customFormat="1" ht="67.5" customHeight="1">
      <c r="A15" s="102">
        <v>12</v>
      </c>
      <c r="B15" s="86" t="s">
        <v>537</v>
      </c>
      <c r="C15" s="86" t="s">
        <v>600</v>
      </c>
      <c r="D15" s="86" t="s">
        <v>625</v>
      </c>
      <c r="E15" s="86">
        <v>0</v>
      </c>
      <c r="F15" s="86">
        <v>1</v>
      </c>
      <c r="G15" s="86">
        <v>1</v>
      </c>
      <c r="H15" s="86">
        <v>120.66540999999999</v>
      </c>
      <c r="I15" s="86">
        <v>23.3842</v>
      </c>
      <c r="J15" s="281" t="s">
        <v>1721</v>
      </c>
      <c r="K15" s="280" t="s">
        <v>603</v>
      </c>
      <c r="L15" s="224" t="s">
        <v>1720</v>
      </c>
      <c r="M15" s="280" t="s">
        <v>626</v>
      </c>
      <c r="N15" s="86">
        <v>0</v>
      </c>
      <c r="O15" s="86">
        <v>6.5</v>
      </c>
      <c r="P15" s="86">
        <v>1</v>
      </c>
      <c r="Q15" s="280">
        <v>2</v>
      </c>
      <c r="R15" s="280">
        <v>9</v>
      </c>
      <c r="S15" s="86">
        <v>1</v>
      </c>
      <c r="T15" s="86">
        <v>0</v>
      </c>
      <c r="U15" s="86">
        <v>0</v>
      </c>
      <c r="V15" s="280">
        <v>0</v>
      </c>
      <c r="W15" s="280">
        <v>0</v>
      </c>
      <c r="X15" s="280">
        <v>0</v>
      </c>
      <c r="Y15" s="86"/>
      <c r="Z15" s="86"/>
      <c r="AA15" s="86"/>
      <c r="AB15" s="86">
        <v>0</v>
      </c>
      <c r="AC15" s="280">
        <v>2</v>
      </c>
      <c r="AD15" s="280">
        <v>9</v>
      </c>
      <c r="AE15" s="86">
        <v>1</v>
      </c>
      <c r="AF15" s="86">
        <v>1</v>
      </c>
      <c r="AG15" s="86" t="s">
        <v>556</v>
      </c>
      <c r="AH15" s="86" t="s">
        <v>556</v>
      </c>
      <c r="AI15" s="86">
        <v>0</v>
      </c>
      <c r="AJ15" s="86">
        <v>1</v>
      </c>
      <c r="AK15" s="86">
        <v>0</v>
      </c>
      <c r="AL15" s="86">
        <v>0</v>
      </c>
      <c r="AM15" s="86">
        <v>0</v>
      </c>
      <c r="AN15" s="102">
        <v>0</v>
      </c>
      <c r="AO15" s="102">
        <v>0</v>
      </c>
      <c r="AP15" s="102">
        <v>0</v>
      </c>
      <c r="AQ15" s="86">
        <v>1</v>
      </c>
      <c r="AR15" s="86" t="s">
        <v>556</v>
      </c>
      <c r="AS15" s="86" t="s">
        <v>556</v>
      </c>
      <c r="AT15" s="86">
        <v>0</v>
      </c>
      <c r="AU15" s="86">
        <v>1</v>
      </c>
      <c r="AV15" s="86">
        <v>0</v>
      </c>
      <c r="AW15" s="86">
        <v>0</v>
      </c>
      <c r="AX15" s="86">
        <v>0</v>
      </c>
      <c r="AY15" s="86"/>
      <c r="AZ15" s="86"/>
      <c r="BA15" s="86"/>
      <c r="BB15" s="86"/>
      <c r="BC15" s="86"/>
      <c r="BD15" s="86"/>
      <c r="BE15" s="102">
        <v>0</v>
      </c>
      <c r="BF15" s="102">
        <v>0</v>
      </c>
      <c r="BG15" s="102">
        <v>0</v>
      </c>
      <c r="BH15" s="102">
        <v>0</v>
      </c>
      <c r="BI15" s="102">
        <v>0</v>
      </c>
      <c r="BJ15" s="86"/>
      <c r="BK15" s="86"/>
      <c r="BL15" s="86"/>
      <c r="BM15" s="86">
        <v>0</v>
      </c>
      <c r="BN15" s="86">
        <v>0</v>
      </c>
      <c r="BO15" s="86">
        <v>1</v>
      </c>
      <c r="BP15" s="86">
        <v>1</v>
      </c>
      <c r="BQ15" s="86">
        <v>1</v>
      </c>
      <c r="BR15" s="86" t="s">
        <v>627</v>
      </c>
      <c r="BS15" s="86">
        <v>120.66540999999999</v>
      </c>
      <c r="BT15" s="86">
        <v>23.3842</v>
      </c>
      <c r="BU15" s="86">
        <v>0</v>
      </c>
      <c r="BV15" s="86"/>
      <c r="BW15" s="86"/>
      <c r="BX15" s="86">
        <v>1</v>
      </c>
      <c r="BY15" s="86">
        <v>120.665413</v>
      </c>
      <c r="BZ15" s="86">
        <v>23.384204</v>
      </c>
      <c r="CA15" s="280" t="s">
        <v>628</v>
      </c>
      <c r="CB15" s="280">
        <v>30</v>
      </c>
      <c r="CC15" s="280">
        <v>3.33</v>
      </c>
      <c r="CD15" s="280">
        <v>3.33</v>
      </c>
      <c r="CE15" s="697">
        <v>1</v>
      </c>
      <c r="CF15" s="697">
        <v>0</v>
      </c>
      <c r="CG15" s="697">
        <v>0</v>
      </c>
      <c r="CH15" s="697">
        <v>120.66540999999999</v>
      </c>
      <c r="CI15" s="697">
        <v>23.3842</v>
      </c>
      <c r="CJ15" s="337" t="s">
        <v>1492</v>
      </c>
      <c r="CK15" s="337" t="s">
        <v>1719</v>
      </c>
      <c r="CL15" s="257">
        <v>1</v>
      </c>
      <c r="CM15" s="256" t="s">
        <v>1378</v>
      </c>
      <c r="CN15" s="651" t="s">
        <v>1857</v>
      </c>
      <c r="CO15" s="648" t="s">
        <v>1869</v>
      </c>
      <c r="CP15" s="648" t="s">
        <v>1870</v>
      </c>
      <c r="CQ15" s="648" t="s">
        <v>1860</v>
      </c>
      <c r="CR15" s="260">
        <v>0</v>
      </c>
      <c r="CS15" s="260">
        <v>0</v>
      </c>
      <c r="CT15" s="260">
        <v>0</v>
      </c>
      <c r="CU15" s="260">
        <v>0</v>
      </c>
      <c r="CV15" s="121">
        <v>0</v>
      </c>
      <c r="CW15" s="86" t="s">
        <v>629</v>
      </c>
      <c r="CX15" s="86">
        <v>120.66540999999999</v>
      </c>
      <c r="CY15" s="86">
        <v>23.384204</v>
      </c>
      <c r="CZ15" s="86" t="s">
        <v>629</v>
      </c>
      <c r="DA15" s="86">
        <v>120.66540999999999</v>
      </c>
      <c r="DB15" s="86">
        <v>23.384204</v>
      </c>
      <c r="DC15" s="86">
        <v>1</v>
      </c>
      <c r="DD15" s="86" t="s">
        <v>548</v>
      </c>
      <c r="DE15" s="86">
        <v>14</v>
      </c>
      <c r="DF15" s="86"/>
      <c r="DG15" s="86"/>
      <c r="DH15" s="86">
        <v>1</v>
      </c>
      <c r="DI15" s="280" t="s">
        <v>616</v>
      </c>
      <c r="DJ15" s="280">
        <v>1</v>
      </c>
      <c r="DK15" s="280">
        <v>0</v>
      </c>
      <c r="DL15" s="280">
        <v>0</v>
      </c>
      <c r="DM15" s="280">
        <v>0</v>
      </c>
      <c r="DN15" s="280">
        <v>0</v>
      </c>
      <c r="DO15" s="280">
        <v>0</v>
      </c>
      <c r="DP15" s="280">
        <v>0</v>
      </c>
      <c r="DQ15" s="280">
        <v>0</v>
      </c>
      <c r="DR15" s="280">
        <v>1</v>
      </c>
      <c r="DS15" s="86"/>
      <c r="DT15" s="86"/>
      <c r="DU15" s="86"/>
    </row>
  </sheetData>
  <autoFilter ref="C1:DH1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5" showButton="0"/>
    <filterColumn colId="76" showButton="0"/>
    <filterColumn colId="77" showButton="0"/>
    <filterColumn colId="78" showButton="0"/>
    <filterColumn colId="79" showButton="0"/>
    <filterColumn colId="80" showButton="0"/>
    <filterColumn colId="81" showButton="0"/>
    <filterColumn colId="82" showButton="0"/>
    <filterColumn colId="83" showButton="0"/>
    <filterColumn colId="84" showButton="0"/>
    <filterColumn colId="85" showButton="0"/>
    <filterColumn colId="86" showButton="0"/>
    <filterColumn colId="87" showButton="0"/>
    <filterColumn colId="88" showButton="0"/>
    <filterColumn colId="89" showButton="0"/>
    <filterColumn colId="90" showButton="0"/>
    <filterColumn colId="91" showButton="0"/>
    <filterColumn colId="92" showButton="0"/>
    <filterColumn colId="93" showButton="0"/>
    <filterColumn colId="94" showButton="0"/>
    <filterColumn colId="95" showButton="0"/>
    <filterColumn colId="96" showButton="0"/>
    <filterColumn colId="97" showButton="0"/>
    <filterColumn colId="98" showButton="0"/>
    <filterColumn colId="99" showButton="0"/>
    <filterColumn colId="100" showButton="0"/>
    <filterColumn colId="101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7" showButton="0"/>
    <filterColumn colId="108" showButton="0"/>
  </autoFilter>
  <mergeCells count="54">
    <mergeCell ref="DH2:DI2"/>
    <mergeCell ref="DJ2:DR2"/>
    <mergeCell ref="CJ2:CK2"/>
    <mergeCell ref="CL2:CL3"/>
    <mergeCell ref="CN2:CV2"/>
    <mergeCell ref="CW2:CY2"/>
    <mergeCell ref="CZ2:DB2"/>
    <mergeCell ref="DC2:DG2"/>
    <mergeCell ref="BW2:BW3"/>
    <mergeCell ref="BX2:BX3"/>
    <mergeCell ref="BY2:BY3"/>
    <mergeCell ref="BZ2:BZ3"/>
    <mergeCell ref="CA2:CI2"/>
    <mergeCell ref="BR2:BR3"/>
    <mergeCell ref="BS2:BS3"/>
    <mergeCell ref="BT2:BT3"/>
    <mergeCell ref="BU2:BU3"/>
    <mergeCell ref="BV2:BV3"/>
    <mergeCell ref="BC2:BC3"/>
    <mergeCell ref="BD2:BD3"/>
    <mergeCell ref="BE2:BL2"/>
    <mergeCell ref="BM2:BN2"/>
    <mergeCell ref="BQ2:BQ3"/>
    <mergeCell ref="AQ2:AQ3"/>
    <mergeCell ref="AR2:AR3"/>
    <mergeCell ref="AS2:AS3"/>
    <mergeCell ref="AT2:BA2"/>
    <mergeCell ref="BB2:BB3"/>
    <mergeCell ref="AE2:AE3"/>
    <mergeCell ref="AF2:AF3"/>
    <mergeCell ref="AG2:AG3"/>
    <mergeCell ref="AH2:AH3"/>
    <mergeCell ref="AI2:AP2"/>
    <mergeCell ref="R2:R3"/>
    <mergeCell ref="S2:U2"/>
    <mergeCell ref="V2:AB2"/>
    <mergeCell ref="AC2:AC3"/>
    <mergeCell ref="AD2:AD3"/>
    <mergeCell ref="A1:DH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</mergeCells>
  <phoneticPr fontId="29" type="noConversion"/>
  <pageMargins left="0.70000000000000007" right="0.70000000000000007" top="0.75" bottom="0.75" header="0.30000000000000004" footer="0.30000000000000004"/>
  <pageSetup paperSize="9" scale="64" fitToWidth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21"/>
  <sheetViews>
    <sheetView tabSelected="1" topLeftCell="BL16" zoomScale="85" zoomScaleNormal="85" workbookViewId="0">
      <selection activeCell="CE4" sqref="CE4:CE21"/>
    </sheetView>
  </sheetViews>
  <sheetFormatPr defaultRowHeight="16.5"/>
  <cols>
    <col min="1" max="4" width="9" customWidth="1"/>
    <col min="5" max="7" width="9.125" customWidth="1"/>
    <col min="8" max="8" width="11.25" customWidth="1"/>
    <col min="9" max="9" width="10.25" customWidth="1"/>
    <col min="10" max="13" width="9" customWidth="1"/>
    <col min="14" max="24" width="9.125" customWidth="1"/>
    <col min="25" max="30" width="9" customWidth="1"/>
    <col min="31" max="32" width="9.125" customWidth="1"/>
    <col min="33" max="33" width="10.25" customWidth="1"/>
    <col min="34" max="34" width="9.375" customWidth="1"/>
    <col min="35" max="43" width="9.125" customWidth="1"/>
    <col min="44" max="45" width="10.25" customWidth="1"/>
    <col min="46" max="53" width="9.125" customWidth="1"/>
    <col min="54" max="64" width="9" customWidth="1"/>
    <col min="65" max="69" width="9.125" customWidth="1"/>
    <col min="70" max="70" width="9" customWidth="1"/>
    <col min="71" max="71" width="11.25" customWidth="1"/>
    <col min="72" max="72" width="10.25" customWidth="1"/>
    <col min="73" max="73" width="9.125" customWidth="1"/>
    <col min="74" max="74" width="11.25" customWidth="1"/>
    <col min="75" max="75" width="10.25" customWidth="1"/>
    <col min="76" max="76" width="9.125" customWidth="1"/>
    <col min="77" max="78" width="10.25" customWidth="1"/>
    <col min="79" max="79" width="9" customWidth="1"/>
    <col min="80" max="85" width="9.125" customWidth="1"/>
    <col min="86" max="86" width="11" customWidth="1"/>
    <col min="87" max="89" width="10.25" customWidth="1"/>
    <col min="90" max="95" width="9.125" customWidth="1"/>
    <col min="96" max="100" width="9" customWidth="1"/>
    <col min="101" max="101" width="11" customWidth="1"/>
    <col min="102" max="102" width="10.25" customWidth="1"/>
    <col min="103" max="103" width="9" customWidth="1"/>
    <col min="104" max="104" width="11" customWidth="1"/>
    <col min="105" max="105" width="10.25" customWidth="1"/>
    <col min="106" max="106" width="9.125" customWidth="1"/>
    <col min="107" max="107" width="9" customWidth="1"/>
    <col min="108" max="108" width="9.125" customWidth="1"/>
    <col min="109" max="110" width="9" customWidth="1"/>
    <col min="111" max="111" width="9.125" customWidth="1"/>
    <col min="112" max="112" width="9" customWidth="1"/>
    <col min="113" max="121" width="9.125" customWidth="1"/>
    <col min="122" max="1022" width="9" customWidth="1"/>
  </cols>
  <sheetData>
    <row r="1" spans="1:1022" ht="37.5" customHeight="1">
      <c r="A1" s="745" t="s">
        <v>1404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  <c r="IW1" s="9"/>
      <c r="IX1" s="9"/>
      <c r="IY1" s="9"/>
      <c r="IZ1" s="9"/>
      <c r="JA1" s="9"/>
      <c r="JB1" s="9"/>
      <c r="JC1" s="9"/>
      <c r="JD1" s="9"/>
      <c r="JE1" s="9"/>
      <c r="JF1" s="9"/>
      <c r="JG1" s="9"/>
      <c r="JH1" s="9"/>
      <c r="JI1" s="9"/>
      <c r="JJ1" s="9"/>
      <c r="JK1" s="9"/>
      <c r="JL1" s="9"/>
      <c r="JM1" s="9"/>
      <c r="JN1" s="9"/>
      <c r="JO1" s="9"/>
      <c r="JP1" s="9"/>
      <c r="JQ1" s="9"/>
      <c r="JR1" s="9"/>
      <c r="JS1" s="9"/>
      <c r="JT1" s="9"/>
      <c r="JU1" s="9"/>
      <c r="JV1" s="9"/>
      <c r="JW1" s="9"/>
      <c r="JX1" s="9"/>
      <c r="JY1" s="9"/>
      <c r="JZ1" s="9"/>
      <c r="KA1" s="9"/>
      <c r="KB1" s="9"/>
      <c r="KC1" s="9"/>
      <c r="KD1" s="9"/>
      <c r="KE1" s="9"/>
      <c r="KF1" s="9"/>
      <c r="KG1" s="9"/>
      <c r="KH1" s="9"/>
      <c r="KI1" s="9"/>
      <c r="KJ1" s="9"/>
      <c r="KK1" s="9"/>
      <c r="KL1" s="9"/>
      <c r="KM1" s="9"/>
      <c r="KN1" s="9"/>
      <c r="KO1" s="9"/>
      <c r="KP1" s="9"/>
      <c r="KQ1" s="9"/>
      <c r="KR1" s="9"/>
      <c r="KS1" s="9"/>
      <c r="KT1" s="9"/>
      <c r="KU1" s="9"/>
      <c r="KV1" s="9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9"/>
      <c r="LZ1" s="9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9"/>
      <c r="NE1" s="9"/>
      <c r="NF1" s="9"/>
      <c r="NG1" s="9"/>
      <c r="NH1" s="9"/>
      <c r="NI1" s="9"/>
      <c r="NJ1" s="9"/>
      <c r="NK1" s="9"/>
      <c r="NL1" s="9"/>
      <c r="NM1" s="9"/>
      <c r="NN1" s="9"/>
      <c r="NO1" s="9"/>
      <c r="NP1" s="9"/>
      <c r="NQ1" s="9"/>
      <c r="NR1" s="9"/>
      <c r="NS1" s="9"/>
      <c r="NT1" s="9"/>
      <c r="NU1" s="9"/>
      <c r="NV1" s="9"/>
      <c r="NW1" s="9"/>
      <c r="NX1" s="9"/>
      <c r="NY1" s="9"/>
      <c r="NZ1" s="9"/>
      <c r="OA1" s="9"/>
      <c r="OB1" s="9"/>
      <c r="OC1" s="9"/>
      <c r="OD1" s="9"/>
      <c r="OE1" s="9"/>
      <c r="OF1" s="9"/>
      <c r="OG1" s="9"/>
      <c r="OH1" s="9"/>
      <c r="OI1" s="9"/>
      <c r="OJ1" s="9"/>
      <c r="OK1" s="9"/>
      <c r="OL1" s="9"/>
      <c r="OM1" s="9"/>
      <c r="ON1" s="9"/>
      <c r="OO1" s="9"/>
      <c r="OP1" s="9"/>
      <c r="OQ1" s="9"/>
      <c r="OR1" s="9"/>
      <c r="OS1" s="9"/>
      <c r="OT1" s="9"/>
      <c r="OU1" s="9"/>
      <c r="OV1" s="9"/>
      <c r="OW1" s="9"/>
      <c r="OX1" s="9"/>
      <c r="OY1" s="9"/>
      <c r="OZ1" s="9"/>
      <c r="PA1" s="9"/>
      <c r="PB1" s="9"/>
      <c r="PC1" s="9"/>
      <c r="PD1" s="9"/>
      <c r="PE1" s="9"/>
      <c r="PF1" s="9"/>
      <c r="PG1" s="9"/>
      <c r="PH1" s="9"/>
      <c r="PI1" s="9"/>
      <c r="PJ1" s="9"/>
      <c r="PK1" s="9"/>
      <c r="PL1" s="9"/>
      <c r="PM1" s="9"/>
      <c r="PN1" s="9"/>
      <c r="PO1" s="9"/>
      <c r="PP1" s="9"/>
      <c r="PQ1" s="9"/>
      <c r="PR1" s="9"/>
      <c r="PS1" s="9"/>
      <c r="PT1" s="9"/>
      <c r="PU1" s="9"/>
      <c r="PV1" s="9"/>
      <c r="PW1" s="9"/>
      <c r="PX1" s="9"/>
      <c r="PY1" s="9"/>
      <c r="PZ1" s="9"/>
      <c r="QA1" s="9"/>
      <c r="QB1" s="9"/>
      <c r="QC1" s="9"/>
      <c r="QD1" s="9"/>
      <c r="QE1" s="9"/>
      <c r="QF1" s="9"/>
      <c r="QG1" s="9"/>
      <c r="QH1" s="9"/>
      <c r="QI1" s="9"/>
      <c r="QJ1" s="9"/>
      <c r="QK1" s="9"/>
      <c r="QL1" s="9"/>
      <c r="QM1" s="9"/>
      <c r="QN1" s="9"/>
      <c r="QO1" s="9"/>
      <c r="QP1" s="9"/>
      <c r="QQ1" s="9"/>
      <c r="QR1" s="9"/>
      <c r="QS1" s="9"/>
      <c r="QT1" s="9"/>
      <c r="QU1" s="9"/>
      <c r="QV1" s="9"/>
      <c r="QW1" s="9"/>
      <c r="QX1" s="9"/>
      <c r="QY1" s="9"/>
      <c r="QZ1" s="9"/>
      <c r="RA1" s="9"/>
      <c r="RB1" s="9"/>
      <c r="RC1" s="9"/>
      <c r="RD1" s="9"/>
      <c r="RE1" s="9"/>
      <c r="RF1" s="9"/>
      <c r="RG1" s="9"/>
      <c r="RH1" s="9"/>
      <c r="RI1" s="9"/>
      <c r="RJ1" s="9"/>
      <c r="RK1" s="9"/>
      <c r="RL1" s="9"/>
      <c r="RM1" s="9"/>
      <c r="RN1" s="9"/>
      <c r="RO1" s="9"/>
      <c r="RP1" s="9"/>
      <c r="RQ1" s="9"/>
      <c r="RR1" s="9"/>
      <c r="RS1" s="9"/>
      <c r="RT1" s="9"/>
      <c r="RU1" s="9"/>
      <c r="RV1" s="9"/>
      <c r="RW1" s="9"/>
      <c r="RX1" s="9"/>
      <c r="RY1" s="9"/>
      <c r="RZ1" s="9"/>
      <c r="SA1" s="9"/>
      <c r="SB1" s="9"/>
      <c r="SC1" s="9"/>
      <c r="SD1" s="9"/>
      <c r="SE1" s="9"/>
      <c r="SF1" s="9"/>
      <c r="SG1" s="9"/>
      <c r="SH1" s="9"/>
      <c r="SI1" s="9"/>
      <c r="SJ1" s="9"/>
      <c r="SK1" s="9"/>
      <c r="SL1" s="9"/>
      <c r="SM1" s="9"/>
      <c r="SN1" s="9"/>
      <c r="SO1" s="9"/>
      <c r="SP1" s="9"/>
      <c r="SQ1" s="9"/>
      <c r="SR1" s="9"/>
      <c r="SS1" s="9"/>
      <c r="ST1" s="9"/>
      <c r="SU1" s="9"/>
      <c r="SV1" s="9"/>
      <c r="SW1" s="9"/>
      <c r="SX1" s="9"/>
      <c r="SY1" s="9"/>
      <c r="SZ1" s="9"/>
      <c r="TA1" s="9"/>
      <c r="TB1" s="9"/>
      <c r="TC1" s="9"/>
      <c r="TD1" s="9"/>
      <c r="TE1" s="9"/>
      <c r="TF1" s="9"/>
      <c r="TG1" s="9"/>
      <c r="TH1" s="9"/>
      <c r="TI1" s="9"/>
      <c r="TJ1" s="9"/>
      <c r="TK1" s="9"/>
      <c r="TL1" s="9"/>
      <c r="TM1" s="9"/>
      <c r="TN1" s="9"/>
      <c r="TO1" s="9"/>
      <c r="TP1" s="9"/>
      <c r="TQ1" s="9"/>
      <c r="TR1" s="9"/>
      <c r="TS1" s="9"/>
      <c r="TT1" s="9"/>
      <c r="TU1" s="9"/>
      <c r="TV1" s="9"/>
      <c r="TW1" s="9"/>
      <c r="TX1" s="9"/>
      <c r="TY1" s="9"/>
      <c r="TZ1" s="9"/>
      <c r="UA1" s="9"/>
      <c r="UB1" s="9"/>
      <c r="UC1" s="9"/>
      <c r="UD1" s="9"/>
      <c r="UE1" s="9"/>
      <c r="UF1" s="9"/>
      <c r="UG1" s="9"/>
      <c r="UH1" s="9"/>
      <c r="UI1" s="9"/>
      <c r="UJ1" s="9"/>
      <c r="UK1" s="9"/>
      <c r="UL1" s="9"/>
      <c r="UM1" s="9"/>
      <c r="UN1" s="9"/>
      <c r="UO1" s="9"/>
      <c r="UP1" s="9"/>
      <c r="UQ1" s="9"/>
      <c r="UR1" s="9"/>
      <c r="US1" s="9"/>
      <c r="UT1" s="9"/>
      <c r="UU1" s="9"/>
      <c r="UV1" s="9"/>
      <c r="UW1" s="9"/>
      <c r="UX1" s="9"/>
      <c r="UY1" s="9"/>
      <c r="UZ1" s="9"/>
      <c r="VA1" s="9"/>
      <c r="VB1" s="9"/>
      <c r="VC1" s="9"/>
      <c r="VD1" s="9"/>
      <c r="VE1" s="9"/>
      <c r="VF1" s="9"/>
      <c r="VG1" s="9"/>
      <c r="VH1" s="9"/>
      <c r="VI1" s="9"/>
      <c r="VJ1" s="9"/>
      <c r="VK1" s="9"/>
      <c r="VL1" s="9"/>
      <c r="VM1" s="9"/>
      <c r="VN1" s="9"/>
      <c r="VO1" s="9"/>
      <c r="VP1" s="9"/>
      <c r="VQ1" s="9"/>
      <c r="VR1" s="9"/>
      <c r="VS1" s="9"/>
      <c r="VT1" s="9"/>
      <c r="VU1" s="9"/>
      <c r="VV1" s="9"/>
      <c r="VW1" s="9"/>
      <c r="VX1" s="9"/>
      <c r="VY1" s="9"/>
      <c r="VZ1" s="9"/>
      <c r="WA1" s="9"/>
      <c r="WB1" s="9"/>
      <c r="WC1" s="9"/>
      <c r="WD1" s="9"/>
      <c r="WE1" s="9"/>
      <c r="WF1" s="9"/>
      <c r="WG1" s="9"/>
      <c r="WH1" s="9"/>
      <c r="WI1" s="9"/>
      <c r="WJ1" s="9"/>
      <c r="WK1" s="9"/>
      <c r="WL1" s="9"/>
      <c r="WM1" s="9"/>
      <c r="WN1" s="9"/>
      <c r="WO1" s="9"/>
      <c r="WP1" s="9"/>
      <c r="WQ1" s="9"/>
      <c r="WR1" s="9"/>
      <c r="WS1" s="9"/>
      <c r="WT1" s="9"/>
      <c r="WU1" s="9"/>
      <c r="WV1" s="9"/>
      <c r="WW1" s="9"/>
      <c r="WX1" s="9"/>
      <c r="WY1" s="9"/>
      <c r="WZ1" s="9"/>
      <c r="XA1" s="9"/>
      <c r="XB1" s="9"/>
      <c r="XC1" s="9"/>
      <c r="XD1" s="9"/>
      <c r="XE1" s="9"/>
      <c r="XF1" s="9"/>
      <c r="XG1" s="9"/>
      <c r="XH1" s="9"/>
      <c r="XI1" s="9"/>
      <c r="XJ1" s="9"/>
      <c r="XK1" s="9"/>
      <c r="XL1" s="9"/>
      <c r="XM1" s="9"/>
      <c r="XN1" s="9"/>
      <c r="XO1" s="9"/>
      <c r="XP1" s="9"/>
      <c r="XQ1" s="9"/>
      <c r="XR1" s="9"/>
      <c r="XS1" s="9"/>
      <c r="XT1" s="9"/>
      <c r="XU1" s="9"/>
      <c r="XV1" s="9"/>
      <c r="XW1" s="9"/>
      <c r="XX1" s="9"/>
      <c r="XY1" s="9"/>
      <c r="XZ1" s="9"/>
      <c r="YA1" s="9"/>
      <c r="YB1" s="9"/>
      <c r="YC1" s="9"/>
      <c r="YD1" s="9"/>
      <c r="YE1" s="9"/>
      <c r="YF1" s="9"/>
      <c r="YG1" s="9"/>
      <c r="YH1" s="9"/>
      <c r="YI1" s="9"/>
      <c r="YJ1" s="9"/>
      <c r="YK1" s="9"/>
      <c r="YL1" s="9"/>
      <c r="YM1" s="9"/>
      <c r="YN1" s="9"/>
      <c r="YO1" s="9"/>
      <c r="YP1" s="9"/>
      <c r="YQ1" s="9"/>
      <c r="YR1" s="9"/>
      <c r="YS1" s="9"/>
      <c r="YT1" s="9"/>
      <c r="YU1" s="9"/>
      <c r="YV1" s="9"/>
      <c r="YW1" s="9"/>
      <c r="YX1" s="9"/>
      <c r="YY1" s="9"/>
      <c r="YZ1" s="9"/>
      <c r="ZA1" s="9"/>
      <c r="ZB1" s="9"/>
      <c r="ZC1" s="9"/>
      <c r="ZD1" s="9"/>
      <c r="ZE1" s="9"/>
      <c r="ZF1" s="9"/>
      <c r="ZG1" s="9"/>
      <c r="ZH1" s="9"/>
      <c r="ZI1" s="9"/>
      <c r="ZJ1" s="9"/>
      <c r="ZK1" s="9"/>
      <c r="ZL1" s="9"/>
      <c r="ZM1" s="9"/>
      <c r="ZN1" s="9"/>
      <c r="ZO1" s="9"/>
      <c r="ZP1" s="9"/>
      <c r="ZQ1" s="9"/>
      <c r="ZR1" s="9"/>
      <c r="ZS1" s="9"/>
      <c r="ZT1" s="9"/>
      <c r="ZU1" s="9"/>
      <c r="ZV1" s="9"/>
      <c r="ZW1" s="9"/>
      <c r="ZX1" s="9"/>
      <c r="ZY1" s="9"/>
      <c r="ZZ1" s="9"/>
      <c r="AAA1" s="9"/>
      <c r="AAB1" s="9"/>
      <c r="AAC1" s="9"/>
      <c r="AAD1" s="9"/>
      <c r="AAE1" s="9"/>
      <c r="AAF1" s="9"/>
      <c r="AAG1" s="9"/>
      <c r="AAH1" s="9"/>
      <c r="AAI1" s="9"/>
      <c r="AAJ1" s="9"/>
      <c r="AAK1" s="9"/>
      <c r="AAL1" s="9"/>
      <c r="AAM1" s="9"/>
      <c r="AAN1" s="9"/>
      <c r="AAO1" s="9"/>
      <c r="AAP1" s="9"/>
      <c r="AAQ1" s="9"/>
      <c r="AAR1" s="9"/>
      <c r="AAS1" s="9"/>
      <c r="AAT1" s="9"/>
      <c r="AAU1" s="9"/>
      <c r="AAV1" s="9"/>
      <c r="AAW1" s="9"/>
      <c r="AAX1" s="9"/>
      <c r="AAY1" s="9"/>
      <c r="AAZ1" s="9"/>
      <c r="ABA1" s="9"/>
      <c r="ABB1" s="9"/>
      <c r="ABC1" s="9"/>
      <c r="ABD1" s="9"/>
      <c r="ABE1" s="9"/>
      <c r="ABF1" s="9"/>
      <c r="ABG1" s="9"/>
      <c r="ABH1" s="9"/>
      <c r="ABI1" s="9"/>
      <c r="ABJ1" s="9"/>
      <c r="ABK1" s="9"/>
      <c r="ABL1" s="9"/>
      <c r="ABM1" s="9"/>
      <c r="ABN1" s="9"/>
      <c r="ABO1" s="9"/>
      <c r="ABP1" s="9"/>
      <c r="ABQ1" s="9"/>
      <c r="ABR1" s="9"/>
      <c r="ABS1" s="9"/>
      <c r="ABT1" s="9"/>
      <c r="ABU1" s="9"/>
      <c r="ABV1" s="9"/>
      <c r="ABW1" s="9"/>
      <c r="ABX1" s="9"/>
      <c r="ABY1" s="9"/>
      <c r="ABZ1" s="9"/>
      <c r="ACA1" s="9"/>
      <c r="ACB1" s="9"/>
      <c r="ACC1" s="9"/>
      <c r="ACD1" s="9"/>
      <c r="ACE1" s="9"/>
      <c r="ACF1" s="9"/>
      <c r="ACG1" s="9"/>
      <c r="ACH1" s="9"/>
      <c r="ACI1" s="9"/>
      <c r="ACJ1" s="9"/>
      <c r="ACK1" s="9"/>
      <c r="ACL1" s="9"/>
      <c r="ACM1" s="9"/>
      <c r="ACN1" s="9"/>
      <c r="ACO1" s="9"/>
      <c r="ACP1" s="9"/>
      <c r="ACQ1" s="9"/>
      <c r="ACR1" s="9"/>
      <c r="ACS1" s="9"/>
      <c r="ACT1" s="9"/>
      <c r="ACU1" s="9"/>
      <c r="ACV1" s="9"/>
      <c r="ACW1" s="9"/>
      <c r="ACX1" s="9"/>
      <c r="ACY1" s="9"/>
      <c r="ACZ1" s="9"/>
      <c r="ADA1" s="9"/>
      <c r="ADB1" s="9"/>
      <c r="ADC1" s="9"/>
      <c r="ADD1" s="9"/>
      <c r="ADE1" s="9"/>
      <c r="ADF1" s="9"/>
      <c r="ADG1" s="9"/>
      <c r="ADH1" s="9"/>
      <c r="ADI1" s="9"/>
      <c r="ADJ1" s="9"/>
      <c r="ADK1" s="9"/>
      <c r="ADL1" s="9"/>
      <c r="ADM1" s="9"/>
      <c r="ADN1" s="9"/>
      <c r="ADO1" s="9"/>
      <c r="ADP1" s="9"/>
      <c r="ADQ1" s="9"/>
      <c r="ADR1" s="9"/>
      <c r="ADS1" s="9"/>
      <c r="ADT1" s="9"/>
      <c r="ADU1" s="9"/>
      <c r="ADV1" s="9"/>
      <c r="ADW1" s="9"/>
      <c r="ADX1" s="9"/>
      <c r="ADY1" s="9"/>
      <c r="ADZ1" s="9"/>
      <c r="AEA1" s="9"/>
      <c r="AEB1" s="9"/>
      <c r="AEC1" s="9"/>
      <c r="AED1" s="9"/>
      <c r="AEE1" s="9"/>
      <c r="AEF1" s="9"/>
      <c r="AEG1" s="9"/>
      <c r="AEH1" s="9"/>
      <c r="AEI1" s="9"/>
      <c r="AEJ1" s="9"/>
      <c r="AEK1" s="9"/>
      <c r="AEL1" s="9"/>
      <c r="AEM1" s="9"/>
      <c r="AEN1" s="9"/>
      <c r="AEO1" s="9"/>
      <c r="AEP1" s="9"/>
      <c r="AEQ1" s="9"/>
      <c r="AER1" s="9"/>
      <c r="AES1" s="9"/>
      <c r="AET1" s="9"/>
      <c r="AEU1" s="9"/>
      <c r="AEV1" s="9"/>
      <c r="AEW1" s="9"/>
      <c r="AEX1" s="9"/>
      <c r="AEY1" s="9"/>
      <c r="AEZ1" s="9"/>
      <c r="AFA1" s="9"/>
      <c r="AFB1" s="9"/>
      <c r="AFC1" s="9"/>
      <c r="AFD1" s="9"/>
      <c r="AFE1" s="9"/>
      <c r="AFF1" s="9"/>
      <c r="AFG1" s="9"/>
      <c r="AFH1" s="9"/>
      <c r="AFI1" s="9"/>
      <c r="AFJ1" s="9"/>
      <c r="AFK1" s="9"/>
      <c r="AFL1" s="9"/>
      <c r="AFM1" s="9"/>
      <c r="AFN1" s="9"/>
      <c r="AFO1" s="9"/>
      <c r="AFP1" s="9"/>
      <c r="AFQ1" s="9"/>
      <c r="AFR1" s="9"/>
      <c r="AFS1" s="9"/>
      <c r="AFT1" s="9"/>
      <c r="AFU1" s="9"/>
      <c r="AFV1" s="9"/>
      <c r="AFW1" s="9"/>
      <c r="AFX1" s="9"/>
      <c r="AFY1" s="9"/>
      <c r="AFZ1" s="9"/>
      <c r="AGA1" s="9"/>
      <c r="AGB1" s="9"/>
      <c r="AGC1" s="9"/>
      <c r="AGD1" s="9"/>
      <c r="AGE1" s="9"/>
      <c r="AGF1" s="9"/>
      <c r="AGG1" s="9"/>
      <c r="AGH1" s="9"/>
      <c r="AGI1" s="9"/>
      <c r="AGJ1" s="9"/>
      <c r="AGK1" s="9"/>
      <c r="AGL1" s="9"/>
      <c r="AGM1" s="9"/>
      <c r="AGN1" s="9"/>
      <c r="AGO1" s="9"/>
      <c r="AGP1" s="9"/>
      <c r="AGQ1" s="9"/>
      <c r="AGR1" s="9"/>
      <c r="AGS1" s="9"/>
      <c r="AGT1" s="9"/>
      <c r="AGU1" s="9"/>
      <c r="AGV1" s="9"/>
      <c r="AGW1" s="9"/>
      <c r="AGX1" s="9"/>
      <c r="AGY1" s="9"/>
      <c r="AGZ1" s="9"/>
      <c r="AHA1" s="9"/>
      <c r="AHB1" s="9"/>
      <c r="AHC1" s="9"/>
      <c r="AHD1" s="9"/>
      <c r="AHE1" s="9"/>
      <c r="AHF1" s="9"/>
      <c r="AHG1" s="9"/>
      <c r="AHH1" s="9"/>
      <c r="AHI1" s="9"/>
      <c r="AHJ1" s="9"/>
      <c r="AHK1" s="9"/>
      <c r="AHL1" s="9"/>
      <c r="AHM1" s="9"/>
      <c r="AHN1" s="9"/>
      <c r="AHO1" s="9"/>
      <c r="AHP1" s="9"/>
      <c r="AHQ1" s="9"/>
      <c r="AHR1" s="9"/>
      <c r="AHS1" s="9"/>
      <c r="AHT1" s="9"/>
      <c r="AHU1" s="9"/>
      <c r="AHV1" s="9"/>
      <c r="AHW1" s="9"/>
      <c r="AHX1" s="9"/>
      <c r="AHY1" s="9"/>
      <c r="AHZ1" s="9"/>
      <c r="AIA1" s="9"/>
      <c r="AIB1" s="9"/>
      <c r="AIC1" s="9"/>
      <c r="AID1" s="9"/>
      <c r="AIE1" s="9"/>
      <c r="AIF1" s="9"/>
      <c r="AIG1" s="9"/>
      <c r="AIH1" s="9"/>
      <c r="AII1" s="9"/>
      <c r="AIJ1" s="9"/>
      <c r="AIK1" s="9"/>
      <c r="AIL1" s="9"/>
      <c r="AIM1" s="9"/>
      <c r="AIN1" s="9"/>
      <c r="AIO1" s="9"/>
      <c r="AIP1" s="9"/>
      <c r="AIQ1" s="9"/>
      <c r="AIR1" s="9"/>
      <c r="AIS1" s="9"/>
      <c r="AIT1" s="9"/>
      <c r="AIU1" s="9"/>
      <c r="AIV1" s="9"/>
      <c r="AIW1" s="9"/>
      <c r="AIX1" s="9"/>
      <c r="AIY1" s="9"/>
      <c r="AIZ1" s="9"/>
      <c r="AJA1" s="9"/>
      <c r="AJB1" s="9"/>
      <c r="AJC1" s="9"/>
      <c r="AJD1" s="9"/>
      <c r="AJE1" s="9"/>
      <c r="AJF1" s="9"/>
      <c r="AJG1" s="9"/>
      <c r="AJH1" s="9"/>
      <c r="AJI1" s="9"/>
      <c r="AJJ1" s="9"/>
      <c r="AJK1" s="9"/>
      <c r="AJL1" s="9"/>
      <c r="AJM1" s="9"/>
      <c r="AJN1" s="9"/>
      <c r="AJO1" s="9"/>
      <c r="AJP1" s="9"/>
      <c r="AJQ1" s="9"/>
      <c r="AJR1" s="9"/>
      <c r="AJS1" s="9"/>
      <c r="AJT1" s="9"/>
      <c r="AJU1" s="9"/>
      <c r="AJV1" s="9"/>
      <c r="AJW1" s="9"/>
      <c r="AJX1" s="9"/>
      <c r="AJY1" s="9"/>
      <c r="AJZ1" s="9"/>
      <c r="AKA1" s="9"/>
      <c r="AKB1" s="9"/>
      <c r="AKC1" s="9"/>
      <c r="AKD1" s="9"/>
      <c r="AKE1" s="9"/>
      <c r="AKF1" s="9"/>
      <c r="AKG1" s="9"/>
      <c r="AKH1" s="9"/>
      <c r="AKI1" s="9"/>
      <c r="AKJ1" s="9"/>
      <c r="AKK1" s="9"/>
      <c r="AKL1" s="9"/>
      <c r="AKM1" s="9"/>
      <c r="AKN1" s="9"/>
      <c r="AKO1" s="9"/>
      <c r="AKP1" s="9"/>
      <c r="AKQ1" s="9"/>
      <c r="AKR1" s="9"/>
      <c r="AKS1" s="9"/>
      <c r="AKT1" s="9"/>
      <c r="AKU1" s="9"/>
      <c r="AKV1" s="9"/>
      <c r="AKW1" s="9"/>
      <c r="AKX1" s="9"/>
      <c r="AKY1" s="9"/>
      <c r="AKZ1" s="9"/>
      <c r="ALA1" s="9"/>
      <c r="ALB1" s="9"/>
      <c r="ALC1" s="9"/>
      <c r="ALD1" s="9"/>
      <c r="ALE1" s="9"/>
      <c r="ALF1" s="9"/>
      <c r="ALG1" s="9"/>
      <c r="ALH1" s="9"/>
      <c r="ALI1" s="9"/>
      <c r="ALJ1" s="9"/>
      <c r="ALK1" s="9"/>
      <c r="ALL1" s="9"/>
      <c r="ALM1" s="9"/>
      <c r="ALN1" s="9"/>
      <c r="ALO1" s="9"/>
      <c r="ALP1" s="9"/>
      <c r="ALQ1" s="9"/>
      <c r="ALR1" s="9"/>
      <c r="ALS1" s="9"/>
      <c r="ALT1" s="9"/>
      <c r="ALU1" s="9"/>
      <c r="ALV1" s="9"/>
      <c r="ALW1" s="9"/>
      <c r="ALX1" s="9"/>
      <c r="ALY1" s="9"/>
      <c r="ALZ1" s="9"/>
      <c r="AMA1" s="9"/>
      <c r="AMB1" s="9"/>
      <c r="AMC1" s="9"/>
      <c r="AMD1" s="9"/>
      <c r="AME1" s="9"/>
      <c r="AMF1" s="9"/>
      <c r="AMG1" s="9"/>
      <c r="AMH1" s="9"/>
    </row>
    <row r="2" spans="1:1022" ht="54" customHeight="1">
      <c r="A2" s="746" t="s">
        <v>1506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295" t="s">
        <v>22</v>
      </c>
      <c r="BP2" s="295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3"/>
      <c r="DF2" s="743"/>
      <c r="DG2" s="743" t="s">
        <v>39</v>
      </c>
      <c r="DH2" s="743"/>
      <c r="DI2" s="743" t="s">
        <v>40</v>
      </c>
      <c r="DJ2" s="743"/>
      <c r="DK2" s="743"/>
      <c r="DL2" s="743"/>
      <c r="DM2" s="743"/>
      <c r="DN2" s="743"/>
      <c r="DO2" s="743"/>
      <c r="DP2" s="743"/>
      <c r="DQ2" s="743"/>
      <c r="DR2" s="88"/>
      <c r="DS2" s="88"/>
      <c r="DT2" s="88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</row>
    <row r="3" spans="1:1022" ht="107.25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293" t="s">
        <v>52</v>
      </c>
      <c r="AJ3" s="293" t="s">
        <v>53</v>
      </c>
      <c r="AK3" s="293" t="s">
        <v>54</v>
      </c>
      <c r="AL3" s="293" t="s">
        <v>55</v>
      </c>
      <c r="AM3" s="293" t="s">
        <v>56</v>
      </c>
      <c r="AN3" s="293" t="s">
        <v>50</v>
      </c>
      <c r="AO3" s="293" t="s">
        <v>50</v>
      </c>
      <c r="AP3" s="293" t="s">
        <v>50</v>
      </c>
      <c r="AQ3" s="747"/>
      <c r="AR3" s="749"/>
      <c r="AS3" s="749"/>
      <c r="AT3" s="293" t="s">
        <v>52</v>
      </c>
      <c r="AU3" s="293" t="s">
        <v>53</v>
      </c>
      <c r="AV3" s="293" t="s">
        <v>54</v>
      </c>
      <c r="AW3" s="293" t="s">
        <v>55</v>
      </c>
      <c r="AX3" s="293" t="s">
        <v>56</v>
      </c>
      <c r="AY3" s="293" t="s">
        <v>50</v>
      </c>
      <c r="AZ3" s="293" t="s">
        <v>50</v>
      </c>
      <c r="BA3" s="293" t="s">
        <v>50</v>
      </c>
      <c r="BB3" s="747"/>
      <c r="BC3" s="749"/>
      <c r="BD3" s="749"/>
      <c r="BE3" s="293" t="s">
        <v>52</v>
      </c>
      <c r="BF3" s="293" t="s">
        <v>53</v>
      </c>
      <c r="BG3" s="293" t="s">
        <v>54</v>
      </c>
      <c r="BH3" s="293" t="s">
        <v>55</v>
      </c>
      <c r="BI3" s="293" t="s">
        <v>56</v>
      </c>
      <c r="BJ3" s="293" t="s">
        <v>50</v>
      </c>
      <c r="BK3" s="293" t="s">
        <v>50</v>
      </c>
      <c r="BL3" s="293" t="s">
        <v>50</v>
      </c>
      <c r="BM3" s="294" t="s">
        <v>57</v>
      </c>
      <c r="BN3" s="294" t="s">
        <v>58</v>
      </c>
      <c r="BO3" s="294" t="s">
        <v>59</v>
      </c>
      <c r="BP3" s="294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296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295" t="s">
        <v>1387</v>
      </c>
      <c r="DC3" s="295" t="s">
        <v>77</v>
      </c>
      <c r="DD3" s="295" t="s">
        <v>78</v>
      </c>
      <c r="DE3" s="295" t="s">
        <v>79</v>
      </c>
      <c r="DF3" s="295" t="s">
        <v>80</v>
      </c>
      <c r="DG3" s="295" t="s">
        <v>1386</v>
      </c>
      <c r="DH3" s="295" t="s">
        <v>81</v>
      </c>
      <c r="DI3" s="295" t="s">
        <v>1385</v>
      </c>
      <c r="DJ3" s="295" t="s">
        <v>82</v>
      </c>
      <c r="DK3" s="295" t="s">
        <v>83</v>
      </c>
      <c r="DL3" s="295" t="s">
        <v>84</v>
      </c>
      <c r="DM3" s="295" t="s">
        <v>85</v>
      </c>
      <c r="DN3" s="295" t="s">
        <v>86</v>
      </c>
      <c r="DO3" s="295" t="s">
        <v>87</v>
      </c>
      <c r="DP3" s="295" t="s">
        <v>88</v>
      </c>
      <c r="DQ3" s="295" t="s">
        <v>89</v>
      </c>
      <c r="DR3" s="295" t="s">
        <v>72</v>
      </c>
      <c r="DS3" s="295" t="s">
        <v>72</v>
      </c>
      <c r="DT3" s="295" t="s">
        <v>72</v>
      </c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</row>
    <row r="4" spans="1:1022" ht="57">
      <c r="A4" s="306">
        <v>1</v>
      </c>
      <c r="B4" s="306" t="s">
        <v>630</v>
      </c>
      <c r="C4" s="306" t="s">
        <v>631</v>
      </c>
      <c r="D4" s="306" t="s">
        <v>632</v>
      </c>
      <c r="E4" s="306">
        <v>0</v>
      </c>
      <c r="F4" s="306">
        <v>1</v>
      </c>
      <c r="G4" s="306">
        <v>1</v>
      </c>
      <c r="H4" s="306">
        <v>120.7005044</v>
      </c>
      <c r="I4" s="306">
        <v>23.206832899999998</v>
      </c>
      <c r="J4" s="306" t="s">
        <v>633</v>
      </c>
      <c r="K4" s="306" t="s">
        <v>634</v>
      </c>
      <c r="L4" s="314" t="s">
        <v>635</v>
      </c>
      <c r="M4" s="306" t="s">
        <v>96</v>
      </c>
      <c r="N4" s="306">
        <v>1</v>
      </c>
      <c r="O4" s="306">
        <v>1</v>
      </c>
      <c r="P4" s="306">
        <v>0</v>
      </c>
      <c r="Q4" s="306">
        <v>196</v>
      </c>
      <c r="R4" s="306">
        <v>631</v>
      </c>
      <c r="S4" s="306">
        <v>0</v>
      </c>
      <c r="T4" s="306">
        <v>1</v>
      </c>
      <c r="U4" s="306">
        <v>0</v>
      </c>
      <c r="V4" s="315">
        <v>17</v>
      </c>
      <c r="W4" s="315">
        <v>8</v>
      </c>
      <c r="X4" s="315">
        <v>1</v>
      </c>
      <c r="Y4" s="306">
        <v>0</v>
      </c>
      <c r="Z4" s="306">
        <v>0</v>
      </c>
      <c r="AA4" s="306">
        <v>0</v>
      </c>
      <c r="AB4" s="306">
        <v>0</v>
      </c>
      <c r="AC4" s="315">
        <v>25</v>
      </c>
      <c r="AD4" s="315">
        <v>81</v>
      </c>
      <c r="AE4" s="306">
        <v>1</v>
      </c>
      <c r="AF4" s="306">
        <v>1</v>
      </c>
      <c r="AG4" s="306">
        <v>2568338</v>
      </c>
      <c r="AH4" s="306">
        <v>218527</v>
      </c>
      <c r="AI4" s="315">
        <v>4</v>
      </c>
      <c r="AJ4" s="306">
        <v>0</v>
      </c>
      <c r="AK4" s="306">
        <v>1</v>
      </c>
      <c r="AL4" s="306">
        <v>0</v>
      </c>
      <c r="AM4" s="306">
        <v>2</v>
      </c>
      <c r="AN4" s="306" t="s">
        <v>96</v>
      </c>
      <c r="AO4" s="306" t="s">
        <v>96</v>
      </c>
      <c r="AP4" s="306" t="s">
        <v>96</v>
      </c>
      <c r="AQ4" s="306">
        <v>1</v>
      </c>
      <c r="AR4" s="306">
        <v>2569082</v>
      </c>
      <c r="AS4" s="306">
        <v>218923</v>
      </c>
      <c r="AT4" s="315">
        <v>4</v>
      </c>
      <c r="AU4" s="306">
        <v>0</v>
      </c>
      <c r="AV4" s="306">
        <v>1</v>
      </c>
      <c r="AW4" s="306">
        <v>0</v>
      </c>
      <c r="AX4" s="306">
        <v>2</v>
      </c>
      <c r="AY4" s="306">
        <v>0</v>
      </c>
      <c r="AZ4" s="122">
        <v>0</v>
      </c>
      <c r="BA4" s="122">
        <v>0</v>
      </c>
      <c r="BB4" s="122" t="s">
        <v>96</v>
      </c>
      <c r="BC4" s="122" t="s">
        <v>96</v>
      </c>
      <c r="BD4" s="122" t="s">
        <v>96</v>
      </c>
      <c r="BE4" s="306">
        <v>0</v>
      </c>
      <c r="BF4" s="306">
        <v>0</v>
      </c>
      <c r="BG4" s="306">
        <v>0</v>
      </c>
      <c r="BH4" s="306">
        <v>0</v>
      </c>
      <c r="BI4" s="306">
        <v>0</v>
      </c>
      <c r="BJ4" s="306">
        <v>0</v>
      </c>
      <c r="BK4" s="306">
        <v>0</v>
      </c>
      <c r="BL4" s="306">
        <v>0</v>
      </c>
      <c r="BM4" s="306">
        <v>1</v>
      </c>
      <c r="BN4" s="306">
        <v>1</v>
      </c>
      <c r="BO4" s="306">
        <v>1</v>
      </c>
      <c r="BP4" s="306">
        <v>1</v>
      </c>
      <c r="BQ4" s="306">
        <v>1</v>
      </c>
      <c r="BR4" s="306" t="s">
        <v>636</v>
      </c>
      <c r="BS4" s="306">
        <v>120.7005044</v>
      </c>
      <c r="BT4" s="306">
        <v>23.206832899999998</v>
      </c>
      <c r="BU4" s="306">
        <v>1</v>
      </c>
      <c r="BV4" s="306">
        <v>120.7005044</v>
      </c>
      <c r="BW4" s="306">
        <v>23.206832899999998</v>
      </c>
      <c r="BX4" s="306">
        <v>0</v>
      </c>
      <c r="BY4" s="306" t="s">
        <v>96</v>
      </c>
      <c r="BZ4" s="306" t="s">
        <v>96</v>
      </c>
      <c r="CA4" s="316" t="s">
        <v>643</v>
      </c>
      <c r="CB4" s="306">
        <v>300</v>
      </c>
      <c r="CC4" s="313">
        <v>1.37</v>
      </c>
      <c r="CD4" s="313">
        <v>1.53</v>
      </c>
      <c r="CE4" s="306">
        <v>1</v>
      </c>
      <c r="CF4" s="306">
        <v>50</v>
      </c>
      <c r="CG4" s="306">
        <v>50</v>
      </c>
      <c r="CH4" s="306">
        <v>120.6924966</v>
      </c>
      <c r="CI4" s="306">
        <v>23.225605649999999</v>
      </c>
      <c r="CJ4" s="264" t="s">
        <v>1808</v>
      </c>
      <c r="CK4" s="264" t="s">
        <v>96</v>
      </c>
      <c r="CL4" s="315">
        <v>1</v>
      </c>
      <c r="CM4" s="264" t="s">
        <v>1809</v>
      </c>
      <c r="CN4" s="315">
        <v>2500</v>
      </c>
      <c r="CO4" s="126">
        <v>1632</v>
      </c>
      <c r="CP4" s="126">
        <v>20</v>
      </c>
      <c r="CQ4" s="306">
        <v>130</v>
      </c>
      <c r="CR4" s="306">
        <v>0</v>
      </c>
      <c r="CS4" s="306">
        <v>0</v>
      </c>
      <c r="CT4" s="306">
        <v>0</v>
      </c>
      <c r="CU4" s="306">
        <v>0</v>
      </c>
      <c r="CV4" s="306" t="s">
        <v>643</v>
      </c>
      <c r="CW4" s="306">
        <v>120.697795</v>
      </c>
      <c r="CX4" s="306">
        <v>23.241203800000001</v>
      </c>
      <c r="CY4" s="306" t="s">
        <v>643</v>
      </c>
      <c r="CZ4" s="306">
        <v>120.697795</v>
      </c>
      <c r="DA4" s="306">
        <v>23.241203800000001</v>
      </c>
      <c r="DB4" s="306">
        <v>1</v>
      </c>
      <c r="DC4" s="306" t="s">
        <v>568</v>
      </c>
      <c r="DD4" s="306">
        <v>10</v>
      </c>
      <c r="DE4" s="306" t="s">
        <v>96</v>
      </c>
      <c r="DF4" s="306">
        <v>0</v>
      </c>
      <c r="DG4" s="306">
        <v>1</v>
      </c>
      <c r="DH4" s="306" t="s">
        <v>637</v>
      </c>
      <c r="DI4" s="306">
        <v>1</v>
      </c>
      <c r="DJ4" s="306">
        <v>2</v>
      </c>
      <c r="DK4" s="306">
        <v>2</v>
      </c>
      <c r="DL4" s="306">
        <v>2</v>
      </c>
      <c r="DM4" s="306">
        <v>0</v>
      </c>
      <c r="DN4" s="306">
        <v>1</v>
      </c>
      <c r="DO4" s="306">
        <v>1</v>
      </c>
      <c r="DP4" s="306">
        <v>1</v>
      </c>
      <c r="DQ4" s="306">
        <v>10</v>
      </c>
      <c r="DR4" s="306">
        <v>0</v>
      </c>
      <c r="DS4" s="306">
        <v>0</v>
      </c>
      <c r="DT4" s="306">
        <v>0</v>
      </c>
    </row>
    <row r="5" spans="1:1022" ht="57">
      <c r="A5" s="306">
        <v>2</v>
      </c>
      <c r="B5" s="306" t="s">
        <v>630</v>
      </c>
      <c r="C5" s="306" t="s">
        <v>631</v>
      </c>
      <c r="D5" s="306" t="s">
        <v>638</v>
      </c>
      <c r="E5" s="306">
        <v>0</v>
      </c>
      <c r="F5" s="306">
        <v>1</v>
      </c>
      <c r="G5" s="306">
        <v>1</v>
      </c>
      <c r="H5" s="306">
        <v>120.6959317</v>
      </c>
      <c r="I5" s="306">
        <v>23.238436700000001</v>
      </c>
      <c r="J5" s="306" t="s">
        <v>639</v>
      </c>
      <c r="K5" s="306" t="s">
        <v>640</v>
      </c>
      <c r="L5" s="314" t="s">
        <v>641</v>
      </c>
      <c r="M5" s="306" t="s">
        <v>96</v>
      </c>
      <c r="N5" s="306">
        <v>1</v>
      </c>
      <c r="O5" s="306">
        <v>0.67</v>
      </c>
      <c r="P5" s="306">
        <v>0</v>
      </c>
      <c r="Q5" s="306">
        <v>219</v>
      </c>
      <c r="R5" s="306">
        <f>SUM(O5:Q5)</f>
        <v>219.67</v>
      </c>
      <c r="S5" s="306">
        <v>1</v>
      </c>
      <c r="T5" s="306">
        <v>0</v>
      </c>
      <c r="U5" s="306">
        <v>0</v>
      </c>
      <c r="V5" s="315">
        <v>35</v>
      </c>
      <c r="W5" s="315">
        <v>20</v>
      </c>
      <c r="X5" s="315">
        <v>10</v>
      </c>
      <c r="Y5" s="306">
        <v>0</v>
      </c>
      <c r="Z5" s="306">
        <v>0</v>
      </c>
      <c r="AA5" s="306">
        <v>0</v>
      </c>
      <c r="AB5" s="306">
        <v>0</v>
      </c>
      <c r="AC5" s="315">
        <v>85</v>
      </c>
      <c r="AD5" s="315">
        <v>427</v>
      </c>
      <c r="AE5" s="306">
        <v>1</v>
      </c>
      <c r="AF5" s="306">
        <v>1</v>
      </c>
      <c r="AG5" s="306">
        <v>2570255</v>
      </c>
      <c r="AH5" s="306">
        <v>218940</v>
      </c>
      <c r="AI5" s="315">
        <v>4</v>
      </c>
      <c r="AJ5" s="306">
        <v>0</v>
      </c>
      <c r="AK5" s="306">
        <v>1</v>
      </c>
      <c r="AL5" s="306">
        <v>0</v>
      </c>
      <c r="AM5" s="306">
        <v>2</v>
      </c>
      <c r="AN5" s="306" t="s">
        <v>96</v>
      </c>
      <c r="AO5" s="306" t="s">
        <v>96</v>
      </c>
      <c r="AP5" s="306" t="s">
        <v>96</v>
      </c>
      <c r="AQ5" s="306">
        <v>1</v>
      </c>
      <c r="AR5" s="306">
        <v>2570965</v>
      </c>
      <c r="AS5" s="306">
        <v>219099</v>
      </c>
      <c r="AT5" s="315">
        <v>4</v>
      </c>
      <c r="AU5" s="306">
        <v>0</v>
      </c>
      <c r="AV5" s="306">
        <v>1</v>
      </c>
      <c r="AW5" s="306">
        <v>0</v>
      </c>
      <c r="AX5" s="306">
        <v>2</v>
      </c>
      <c r="AY5" s="306">
        <v>0</v>
      </c>
      <c r="AZ5" s="122">
        <v>0</v>
      </c>
      <c r="BA5" s="122">
        <v>0</v>
      </c>
      <c r="BB5" s="122" t="s">
        <v>96</v>
      </c>
      <c r="BC5" s="122" t="s">
        <v>96</v>
      </c>
      <c r="BD5" s="122" t="s">
        <v>96</v>
      </c>
      <c r="BE5" s="306">
        <v>0</v>
      </c>
      <c r="BF5" s="306">
        <v>0</v>
      </c>
      <c r="BG5" s="306">
        <v>0</v>
      </c>
      <c r="BH5" s="306">
        <v>0</v>
      </c>
      <c r="BI5" s="306">
        <v>0</v>
      </c>
      <c r="BJ5" s="306">
        <v>0</v>
      </c>
      <c r="BK5" s="306">
        <v>0</v>
      </c>
      <c r="BL5" s="306">
        <v>0</v>
      </c>
      <c r="BM5" s="306">
        <v>1</v>
      </c>
      <c r="BN5" s="306">
        <v>1</v>
      </c>
      <c r="BO5" s="306">
        <v>1</v>
      </c>
      <c r="BP5" s="306">
        <v>1</v>
      </c>
      <c r="BQ5" s="306">
        <v>1</v>
      </c>
      <c r="BR5" s="306" t="s">
        <v>642</v>
      </c>
      <c r="BS5" s="306">
        <v>120.6959317</v>
      </c>
      <c r="BT5" s="306">
        <v>23.238436700000001</v>
      </c>
      <c r="BU5" s="306">
        <v>1</v>
      </c>
      <c r="BV5" s="306">
        <v>120.6959317</v>
      </c>
      <c r="BW5" s="306">
        <v>23.238436700000001</v>
      </c>
      <c r="BX5" s="306">
        <v>0</v>
      </c>
      <c r="BY5" s="306" t="s">
        <v>96</v>
      </c>
      <c r="BZ5" s="306" t="s">
        <v>96</v>
      </c>
      <c r="CA5" s="306" t="s">
        <v>643</v>
      </c>
      <c r="CB5" s="306">
        <v>300</v>
      </c>
      <c r="CC5" s="313">
        <f>CB5/R5</f>
        <v>1.365684890972823</v>
      </c>
      <c r="CD5" s="313">
        <v>1.53</v>
      </c>
      <c r="CE5" s="306">
        <v>1</v>
      </c>
      <c r="CF5" s="306">
        <v>50</v>
      </c>
      <c r="CG5" s="306">
        <v>50</v>
      </c>
      <c r="CH5" s="306">
        <v>120.6924966</v>
      </c>
      <c r="CI5" s="306">
        <v>23.225605649999999</v>
      </c>
      <c r="CJ5" s="264" t="s">
        <v>1808</v>
      </c>
      <c r="CK5" s="264" t="s">
        <v>96</v>
      </c>
      <c r="CL5" s="315">
        <v>1</v>
      </c>
      <c r="CM5" s="264" t="s">
        <v>1809</v>
      </c>
      <c r="CN5" s="315">
        <v>13000</v>
      </c>
      <c r="CO5" s="126">
        <v>1690</v>
      </c>
      <c r="CP5" s="126">
        <v>20</v>
      </c>
      <c r="CQ5" s="306">
        <v>130</v>
      </c>
      <c r="CR5" s="306">
        <v>0</v>
      </c>
      <c r="CS5" s="306">
        <v>0</v>
      </c>
      <c r="CT5" s="306">
        <v>0</v>
      </c>
      <c r="CU5" s="306">
        <v>0</v>
      </c>
      <c r="CV5" s="306" t="s">
        <v>643</v>
      </c>
      <c r="CW5" s="306">
        <v>120.697795</v>
      </c>
      <c r="CX5" s="306">
        <v>23.241203800000001</v>
      </c>
      <c r="CY5" s="306" t="s">
        <v>643</v>
      </c>
      <c r="CZ5" s="306">
        <v>120.697795</v>
      </c>
      <c r="DA5" s="306">
        <v>23.241203800000001</v>
      </c>
      <c r="DB5" s="306">
        <v>1</v>
      </c>
      <c r="DC5" s="306" t="s">
        <v>568</v>
      </c>
      <c r="DD5" s="306">
        <v>10</v>
      </c>
      <c r="DE5" s="306" t="s">
        <v>96</v>
      </c>
      <c r="DF5" s="306">
        <v>0</v>
      </c>
      <c r="DG5" s="306">
        <v>1</v>
      </c>
      <c r="DH5" s="306" t="s">
        <v>637</v>
      </c>
      <c r="DI5" s="306">
        <v>1</v>
      </c>
      <c r="DJ5" s="306">
        <v>2</v>
      </c>
      <c r="DK5" s="306">
        <v>2</v>
      </c>
      <c r="DL5" s="306">
        <v>2</v>
      </c>
      <c r="DM5" s="306">
        <v>0</v>
      </c>
      <c r="DN5" s="306">
        <v>1</v>
      </c>
      <c r="DO5" s="306">
        <v>1</v>
      </c>
      <c r="DP5" s="306">
        <v>1</v>
      </c>
      <c r="DQ5" s="306">
        <v>10</v>
      </c>
      <c r="DR5" s="306">
        <v>0</v>
      </c>
      <c r="DS5" s="306">
        <v>0</v>
      </c>
      <c r="DT5" s="306">
        <v>0</v>
      </c>
    </row>
    <row r="6" spans="1:1022" ht="57">
      <c r="A6" s="306">
        <v>3</v>
      </c>
      <c r="B6" s="306" t="s">
        <v>630</v>
      </c>
      <c r="C6" s="306" t="s">
        <v>631</v>
      </c>
      <c r="D6" s="306" t="s">
        <v>644</v>
      </c>
      <c r="E6" s="306">
        <v>0</v>
      </c>
      <c r="F6" s="306">
        <v>1</v>
      </c>
      <c r="G6" s="306">
        <v>1</v>
      </c>
      <c r="H6" s="306">
        <v>2574917.9900000002</v>
      </c>
      <c r="I6" s="306">
        <v>221491.84</v>
      </c>
      <c r="J6" s="306" t="s">
        <v>645</v>
      </c>
      <c r="K6" s="306" t="s">
        <v>646</v>
      </c>
      <c r="L6" s="314" t="s">
        <v>647</v>
      </c>
      <c r="M6" s="306" t="s">
        <v>96</v>
      </c>
      <c r="N6" s="306">
        <v>1</v>
      </c>
      <c r="O6" s="306">
        <v>0.1</v>
      </c>
      <c r="P6" s="306">
        <v>0</v>
      </c>
      <c r="Q6" s="306">
        <v>429</v>
      </c>
      <c r="R6" s="306">
        <f>SUM(O6:Q6)</f>
        <v>429.1</v>
      </c>
      <c r="S6" s="306">
        <v>1</v>
      </c>
      <c r="T6" s="306">
        <v>0</v>
      </c>
      <c r="U6" s="306">
        <v>0</v>
      </c>
      <c r="V6" s="315">
        <v>55</v>
      </c>
      <c r="W6" s="315">
        <v>30</v>
      </c>
      <c r="X6" s="315">
        <v>15</v>
      </c>
      <c r="Y6" s="306">
        <v>0</v>
      </c>
      <c r="Z6" s="306">
        <v>0</v>
      </c>
      <c r="AA6" s="306">
        <v>0</v>
      </c>
      <c r="AB6" s="306">
        <v>0</v>
      </c>
      <c r="AC6" s="315">
        <v>12</v>
      </c>
      <c r="AD6" s="315">
        <v>44</v>
      </c>
      <c r="AE6" s="306">
        <v>1</v>
      </c>
      <c r="AF6" s="306">
        <v>1</v>
      </c>
      <c r="AG6" s="306">
        <v>2573410</v>
      </c>
      <c r="AH6" s="306">
        <v>220124</v>
      </c>
      <c r="AI6" s="315">
        <v>4</v>
      </c>
      <c r="AJ6" s="306">
        <v>0</v>
      </c>
      <c r="AK6" s="306">
        <v>1</v>
      </c>
      <c r="AL6" s="306">
        <v>0</v>
      </c>
      <c r="AM6" s="306">
        <v>2</v>
      </c>
      <c r="AN6" s="306" t="s">
        <v>96</v>
      </c>
      <c r="AO6" s="306" t="s">
        <v>96</v>
      </c>
      <c r="AP6" s="306" t="s">
        <v>96</v>
      </c>
      <c r="AQ6" s="306">
        <v>1</v>
      </c>
      <c r="AR6" s="306">
        <v>2574929</v>
      </c>
      <c r="AS6" s="306">
        <v>221391</v>
      </c>
      <c r="AT6" s="315">
        <v>4</v>
      </c>
      <c r="AU6" s="306">
        <v>0</v>
      </c>
      <c r="AV6" s="306">
        <v>1</v>
      </c>
      <c r="AW6" s="306">
        <v>0</v>
      </c>
      <c r="AX6" s="306">
        <v>2</v>
      </c>
      <c r="AY6" s="306">
        <v>0</v>
      </c>
      <c r="AZ6" s="122">
        <v>0</v>
      </c>
      <c r="BA6" s="122">
        <v>0</v>
      </c>
      <c r="BB6" s="122" t="s">
        <v>96</v>
      </c>
      <c r="BC6" s="122" t="s">
        <v>96</v>
      </c>
      <c r="BD6" s="122" t="s">
        <v>96</v>
      </c>
      <c r="BE6" s="306">
        <v>0</v>
      </c>
      <c r="BF6" s="306">
        <v>0</v>
      </c>
      <c r="BG6" s="306">
        <v>0</v>
      </c>
      <c r="BH6" s="306">
        <v>0</v>
      </c>
      <c r="BI6" s="306">
        <v>0</v>
      </c>
      <c r="BJ6" s="306">
        <v>0</v>
      </c>
      <c r="BK6" s="306">
        <v>0</v>
      </c>
      <c r="BL6" s="306">
        <v>0</v>
      </c>
      <c r="BM6" s="306">
        <v>1</v>
      </c>
      <c r="BN6" s="306">
        <v>1</v>
      </c>
      <c r="BO6" s="306">
        <v>1</v>
      </c>
      <c r="BP6" s="306">
        <v>1</v>
      </c>
      <c r="BQ6" s="306">
        <v>1</v>
      </c>
      <c r="BR6" s="306" t="s">
        <v>648</v>
      </c>
      <c r="BS6" s="306">
        <v>120.718622999999</v>
      </c>
      <c r="BT6" s="306">
        <v>23.279728800000001</v>
      </c>
      <c r="BU6" s="306">
        <v>1</v>
      </c>
      <c r="BV6" s="306">
        <v>120.718622999999</v>
      </c>
      <c r="BW6" s="306">
        <v>23.279728800000001</v>
      </c>
      <c r="BX6" s="306">
        <v>0</v>
      </c>
      <c r="BY6" s="306" t="s">
        <v>96</v>
      </c>
      <c r="BZ6" s="306" t="s">
        <v>96</v>
      </c>
      <c r="CA6" s="306" t="s">
        <v>649</v>
      </c>
      <c r="CB6" s="306">
        <v>250</v>
      </c>
      <c r="CC6" s="313">
        <f>CB6/R6</f>
        <v>0.58261477511069681</v>
      </c>
      <c r="CD6" s="313">
        <v>1</v>
      </c>
      <c r="CE6" s="306">
        <v>1</v>
      </c>
      <c r="CF6" s="306">
        <v>50</v>
      </c>
      <c r="CG6" s="306">
        <v>50</v>
      </c>
      <c r="CH6" s="306">
        <v>120.720637</v>
      </c>
      <c r="CI6" s="306">
        <v>23.2772164</v>
      </c>
      <c r="CJ6" s="264" t="s">
        <v>1749</v>
      </c>
      <c r="CK6" s="264" t="s">
        <v>96</v>
      </c>
      <c r="CL6" s="315">
        <v>1</v>
      </c>
      <c r="CM6" s="264" t="s">
        <v>1809</v>
      </c>
      <c r="CN6" s="315">
        <v>2673</v>
      </c>
      <c r="CO6" s="126">
        <v>3040</v>
      </c>
      <c r="CP6" s="126">
        <v>20</v>
      </c>
      <c r="CQ6" s="306">
        <v>130</v>
      </c>
      <c r="CR6" s="306">
        <v>0</v>
      </c>
      <c r="CS6" s="306">
        <v>0</v>
      </c>
      <c r="CT6" s="306">
        <v>0</v>
      </c>
      <c r="CU6" s="306">
        <v>0</v>
      </c>
      <c r="CV6" s="306" t="s">
        <v>649</v>
      </c>
      <c r="CW6" s="306">
        <v>120.718622999999</v>
      </c>
      <c r="CX6" s="306">
        <v>23.279728800000001</v>
      </c>
      <c r="CY6" s="306" t="s">
        <v>649</v>
      </c>
      <c r="CZ6" s="306">
        <v>120.718622999999</v>
      </c>
      <c r="DA6" s="306">
        <v>23.279728800000001</v>
      </c>
      <c r="DB6" s="306">
        <v>1</v>
      </c>
      <c r="DC6" s="306" t="s">
        <v>568</v>
      </c>
      <c r="DD6" s="306">
        <v>10</v>
      </c>
      <c r="DE6" s="306" t="s">
        <v>96</v>
      </c>
      <c r="DF6" s="306">
        <v>0</v>
      </c>
      <c r="DG6" s="306">
        <v>1</v>
      </c>
      <c r="DH6" s="306" t="s">
        <v>637</v>
      </c>
      <c r="DI6" s="306">
        <v>1</v>
      </c>
      <c r="DJ6" s="306">
        <v>2</v>
      </c>
      <c r="DK6" s="306">
        <v>2</v>
      </c>
      <c r="DL6" s="306">
        <v>2</v>
      </c>
      <c r="DM6" s="306">
        <v>0</v>
      </c>
      <c r="DN6" s="306">
        <v>1</v>
      </c>
      <c r="DO6" s="306">
        <v>1</v>
      </c>
      <c r="DP6" s="306">
        <v>1</v>
      </c>
      <c r="DQ6" s="306">
        <v>10</v>
      </c>
      <c r="DR6" s="306">
        <v>0</v>
      </c>
      <c r="DS6" s="306">
        <v>0</v>
      </c>
      <c r="DT6" s="306">
        <v>0</v>
      </c>
    </row>
    <row r="7" spans="1:1022" ht="55.15" customHeight="1">
      <c r="A7" s="122">
        <v>4</v>
      </c>
      <c r="B7" s="122" t="s">
        <v>630</v>
      </c>
      <c r="C7" s="122" t="s">
        <v>650</v>
      </c>
      <c r="D7" s="122" t="s">
        <v>651</v>
      </c>
      <c r="E7" s="122">
        <v>0</v>
      </c>
      <c r="F7" s="122">
        <v>1</v>
      </c>
      <c r="G7" s="122">
        <v>1</v>
      </c>
      <c r="H7" s="122">
        <v>1204817.81</v>
      </c>
      <c r="I7" s="122">
        <v>231311.21</v>
      </c>
      <c r="J7" s="122" t="s">
        <v>652</v>
      </c>
      <c r="K7" s="122" t="s">
        <v>653</v>
      </c>
      <c r="L7" s="140" t="s">
        <v>654</v>
      </c>
      <c r="M7" s="122" t="s">
        <v>655</v>
      </c>
      <c r="N7" s="122">
        <v>1</v>
      </c>
      <c r="O7" s="122">
        <v>1</v>
      </c>
      <c r="P7" s="122">
        <v>0</v>
      </c>
      <c r="Q7" s="123">
        <v>115</v>
      </c>
      <c r="R7" s="123">
        <v>345</v>
      </c>
      <c r="S7" s="122">
        <v>1</v>
      </c>
      <c r="T7" s="122">
        <v>0</v>
      </c>
      <c r="U7" s="122">
        <v>0</v>
      </c>
      <c r="V7" s="123">
        <v>27</v>
      </c>
      <c r="W7" s="123">
        <v>8</v>
      </c>
      <c r="X7" s="123">
        <v>1</v>
      </c>
      <c r="Y7" s="306">
        <v>0</v>
      </c>
      <c r="Z7" s="306">
        <v>0</v>
      </c>
      <c r="AA7" s="306">
        <v>0</v>
      </c>
      <c r="AB7" s="306">
        <v>0</v>
      </c>
      <c r="AC7" s="336">
        <v>74</v>
      </c>
      <c r="AD7" s="336">
        <v>321</v>
      </c>
      <c r="AE7" s="122">
        <v>1</v>
      </c>
      <c r="AF7" s="122">
        <v>1</v>
      </c>
      <c r="AG7" s="122">
        <v>229189</v>
      </c>
      <c r="AH7" s="122">
        <v>2566555</v>
      </c>
      <c r="AI7" s="122">
        <v>2</v>
      </c>
      <c r="AJ7" s="122">
        <v>0</v>
      </c>
      <c r="AK7" s="122">
        <v>0</v>
      </c>
      <c r="AL7" s="122">
        <v>0</v>
      </c>
      <c r="AM7" s="122">
        <v>0</v>
      </c>
      <c r="AN7" s="306" t="s">
        <v>96</v>
      </c>
      <c r="AO7" s="306" t="s">
        <v>96</v>
      </c>
      <c r="AP7" s="306" t="s">
        <v>96</v>
      </c>
      <c r="AQ7" s="122">
        <v>1</v>
      </c>
      <c r="AR7" s="122">
        <v>229899</v>
      </c>
      <c r="AS7" s="122">
        <v>2568301</v>
      </c>
      <c r="AT7" s="122">
        <v>3</v>
      </c>
      <c r="AU7" s="122">
        <v>1</v>
      </c>
      <c r="AV7" s="122">
        <v>1</v>
      </c>
      <c r="AW7" s="122">
        <v>0</v>
      </c>
      <c r="AX7" s="122">
        <v>1</v>
      </c>
      <c r="AY7" s="122" t="s">
        <v>656</v>
      </c>
      <c r="AZ7" s="122">
        <v>0</v>
      </c>
      <c r="BA7" s="122">
        <v>0</v>
      </c>
      <c r="BB7" s="122" t="s">
        <v>96</v>
      </c>
      <c r="BC7" s="122" t="s">
        <v>96</v>
      </c>
      <c r="BD7" s="122" t="s">
        <v>96</v>
      </c>
      <c r="BE7" s="306">
        <v>0</v>
      </c>
      <c r="BF7" s="306">
        <v>0</v>
      </c>
      <c r="BG7" s="306">
        <v>0</v>
      </c>
      <c r="BH7" s="306">
        <v>0</v>
      </c>
      <c r="BI7" s="306">
        <v>0</v>
      </c>
      <c r="BJ7" s="306">
        <v>0</v>
      </c>
      <c r="BK7" s="306">
        <v>0</v>
      </c>
      <c r="BL7" s="306">
        <v>0</v>
      </c>
      <c r="BM7" s="122">
        <v>0</v>
      </c>
      <c r="BN7" s="122">
        <v>1</v>
      </c>
      <c r="BO7" s="122">
        <v>1</v>
      </c>
      <c r="BP7" s="122">
        <v>1</v>
      </c>
      <c r="BQ7" s="122">
        <v>1</v>
      </c>
      <c r="BR7" s="122" t="s">
        <v>657</v>
      </c>
      <c r="BS7" s="122" t="s">
        <v>658</v>
      </c>
      <c r="BT7" s="122">
        <v>23.130274</v>
      </c>
      <c r="BU7" s="122">
        <v>1</v>
      </c>
      <c r="BV7" s="122">
        <v>1204815.1499999999</v>
      </c>
      <c r="BW7" s="122">
        <v>231302.74</v>
      </c>
      <c r="BX7" s="122">
        <v>1</v>
      </c>
      <c r="BY7" s="122">
        <v>1204815.1499999999</v>
      </c>
      <c r="BZ7" s="122">
        <v>231302.74</v>
      </c>
      <c r="CA7" s="122" t="s">
        <v>659</v>
      </c>
      <c r="CB7" s="122">
        <v>120</v>
      </c>
      <c r="CC7" s="124">
        <v>0.34782608695652201</v>
      </c>
      <c r="CD7" s="124">
        <v>0.39</v>
      </c>
      <c r="CE7" s="122">
        <v>2</v>
      </c>
      <c r="CF7" s="122">
        <v>30</v>
      </c>
      <c r="CG7" s="122">
        <v>0</v>
      </c>
      <c r="CH7" s="122">
        <v>1204815.1499999999</v>
      </c>
      <c r="CI7" s="122">
        <v>231302.74</v>
      </c>
      <c r="CJ7" s="337" t="s">
        <v>1378</v>
      </c>
      <c r="CK7" s="337" t="s">
        <v>96</v>
      </c>
      <c r="CL7" s="336">
        <v>1</v>
      </c>
      <c r="CM7" s="337" t="s">
        <v>1378</v>
      </c>
      <c r="CN7" s="126">
        <v>9630</v>
      </c>
      <c r="CO7" s="126">
        <v>1800</v>
      </c>
      <c r="CP7" s="126">
        <v>25</v>
      </c>
      <c r="CQ7" s="126" t="s">
        <v>1570</v>
      </c>
      <c r="CR7" s="306">
        <v>0</v>
      </c>
      <c r="CS7" s="306">
        <v>0</v>
      </c>
      <c r="CT7" s="306">
        <v>0</v>
      </c>
      <c r="CU7" s="306">
        <v>0</v>
      </c>
      <c r="CV7" s="122" t="s">
        <v>660</v>
      </c>
      <c r="CW7" s="122">
        <v>4524815.2</v>
      </c>
      <c r="CX7" s="122">
        <v>231304.12</v>
      </c>
      <c r="CY7" s="122" t="s">
        <v>660</v>
      </c>
      <c r="CZ7" s="122">
        <v>4524815.2</v>
      </c>
      <c r="DA7" s="122">
        <v>231304.12</v>
      </c>
      <c r="DB7" s="122">
        <v>1</v>
      </c>
      <c r="DC7" s="122" t="s">
        <v>661</v>
      </c>
      <c r="DD7" s="122">
        <v>3</v>
      </c>
      <c r="DE7" s="306" t="s">
        <v>96</v>
      </c>
      <c r="DF7" s="122">
        <v>0</v>
      </c>
      <c r="DG7" s="122">
        <v>1</v>
      </c>
      <c r="DH7" s="122" t="s">
        <v>579</v>
      </c>
      <c r="DI7" s="122">
        <v>1</v>
      </c>
      <c r="DJ7" s="122">
        <v>1</v>
      </c>
      <c r="DK7" s="122">
        <v>0</v>
      </c>
      <c r="DL7" s="122">
        <v>1</v>
      </c>
      <c r="DM7" s="122">
        <v>0</v>
      </c>
      <c r="DN7" s="122">
        <v>0</v>
      </c>
      <c r="DO7" s="122">
        <v>0</v>
      </c>
      <c r="DP7" s="122">
        <v>0</v>
      </c>
      <c r="DQ7" s="122">
        <v>0</v>
      </c>
      <c r="DR7" s="306">
        <v>0</v>
      </c>
      <c r="DS7" s="306">
        <v>0</v>
      </c>
      <c r="DT7" s="306">
        <v>0</v>
      </c>
    </row>
    <row r="8" spans="1:1022" ht="51.4" customHeight="1">
      <c r="A8" s="122">
        <v>5</v>
      </c>
      <c r="B8" s="122" t="s">
        <v>630</v>
      </c>
      <c r="C8" s="122" t="s">
        <v>650</v>
      </c>
      <c r="D8" s="122" t="s">
        <v>662</v>
      </c>
      <c r="E8" s="122">
        <v>0</v>
      </c>
      <c r="F8" s="122">
        <v>1</v>
      </c>
      <c r="G8" s="122">
        <v>1</v>
      </c>
      <c r="H8" s="122">
        <v>1204843.6100000001</v>
      </c>
      <c r="I8" s="122">
        <v>231421.76</v>
      </c>
      <c r="J8" s="122" t="s">
        <v>663</v>
      </c>
      <c r="K8" s="122" t="s">
        <v>664</v>
      </c>
      <c r="L8" s="140" t="s">
        <v>665</v>
      </c>
      <c r="M8" s="122" t="s">
        <v>666</v>
      </c>
      <c r="N8" s="122">
        <v>1</v>
      </c>
      <c r="O8" s="122">
        <v>2</v>
      </c>
      <c r="P8" s="122">
        <v>0</v>
      </c>
      <c r="Q8" s="123">
        <v>99</v>
      </c>
      <c r="R8" s="123">
        <v>292</v>
      </c>
      <c r="S8" s="122">
        <v>1</v>
      </c>
      <c r="T8" s="122">
        <v>0</v>
      </c>
      <c r="U8" s="122">
        <v>0</v>
      </c>
      <c r="V8" s="123">
        <v>26</v>
      </c>
      <c r="W8" s="123">
        <v>10</v>
      </c>
      <c r="X8" s="123">
        <v>3</v>
      </c>
      <c r="Y8" s="306">
        <v>0</v>
      </c>
      <c r="Z8" s="306">
        <v>0</v>
      </c>
      <c r="AA8" s="306">
        <v>0</v>
      </c>
      <c r="AB8" s="306">
        <v>0</v>
      </c>
      <c r="AC8" s="336">
        <v>13</v>
      </c>
      <c r="AD8" s="336">
        <v>43</v>
      </c>
      <c r="AE8" s="122">
        <v>1</v>
      </c>
      <c r="AF8" s="122">
        <v>1</v>
      </c>
      <c r="AG8" s="122">
        <v>230881</v>
      </c>
      <c r="AH8" s="122">
        <v>2570945</v>
      </c>
      <c r="AI8" s="122">
        <v>2</v>
      </c>
      <c r="AJ8" s="122">
        <v>0</v>
      </c>
      <c r="AK8" s="122">
        <v>0</v>
      </c>
      <c r="AL8" s="122">
        <v>0</v>
      </c>
      <c r="AM8" s="122">
        <v>0</v>
      </c>
      <c r="AN8" s="306" t="s">
        <v>96</v>
      </c>
      <c r="AO8" s="306" t="s">
        <v>96</v>
      </c>
      <c r="AP8" s="306" t="s">
        <v>96</v>
      </c>
      <c r="AQ8" s="122">
        <v>1</v>
      </c>
      <c r="AR8" s="122">
        <v>230881</v>
      </c>
      <c r="AS8" s="122">
        <v>2570945</v>
      </c>
      <c r="AT8" s="122">
        <v>3</v>
      </c>
      <c r="AU8" s="122">
        <v>1</v>
      </c>
      <c r="AV8" s="122">
        <v>1</v>
      </c>
      <c r="AW8" s="122">
        <v>0</v>
      </c>
      <c r="AX8" s="122">
        <v>1</v>
      </c>
      <c r="AY8" s="122" t="s">
        <v>656</v>
      </c>
      <c r="AZ8" s="122">
        <v>0</v>
      </c>
      <c r="BA8" s="122">
        <v>0</v>
      </c>
      <c r="BB8" s="122" t="s">
        <v>96</v>
      </c>
      <c r="BC8" s="122" t="s">
        <v>96</v>
      </c>
      <c r="BD8" s="122" t="s">
        <v>96</v>
      </c>
      <c r="BE8" s="306">
        <v>0</v>
      </c>
      <c r="BF8" s="306">
        <v>0</v>
      </c>
      <c r="BG8" s="306">
        <v>0</v>
      </c>
      <c r="BH8" s="306">
        <v>0</v>
      </c>
      <c r="BI8" s="306">
        <v>0</v>
      </c>
      <c r="BJ8" s="306">
        <v>0</v>
      </c>
      <c r="BK8" s="306">
        <v>0</v>
      </c>
      <c r="BL8" s="306">
        <v>0</v>
      </c>
      <c r="BM8" s="122">
        <v>0</v>
      </c>
      <c r="BN8" s="122">
        <v>1</v>
      </c>
      <c r="BO8" s="122">
        <v>1</v>
      </c>
      <c r="BP8" s="122">
        <v>1</v>
      </c>
      <c r="BQ8" s="122">
        <v>1</v>
      </c>
      <c r="BR8" s="122" t="s">
        <v>667</v>
      </c>
      <c r="BS8" s="122">
        <v>120.484139</v>
      </c>
      <c r="BT8" s="122">
        <v>23.142043000000001</v>
      </c>
      <c r="BU8" s="122">
        <v>1</v>
      </c>
      <c r="BV8" s="122">
        <v>231420.43</v>
      </c>
      <c r="BW8" s="122">
        <v>1204841.3899999999</v>
      </c>
      <c r="BX8" s="122">
        <v>1</v>
      </c>
      <c r="BY8" s="122">
        <v>231420.43</v>
      </c>
      <c r="BZ8" s="122">
        <v>1204841.3899999999</v>
      </c>
      <c r="CA8" s="122" t="s">
        <v>668</v>
      </c>
      <c r="CB8" s="122">
        <v>120</v>
      </c>
      <c r="CC8" s="124">
        <v>0.4</v>
      </c>
      <c r="CD8" s="124">
        <v>2.93</v>
      </c>
      <c r="CE8" s="122">
        <v>2</v>
      </c>
      <c r="CF8" s="122">
        <v>30</v>
      </c>
      <c r="CG8" s="122">
        <v>0</v>
      </c>
      <c r="CH8" s="122">
        <v>231420.43</v>
      </c>
      <c r="CI8" s="122">
        <v>1204841.3899999999</v>
      </c>
      <c r="CJ8" s="337" t="s">
        <v>1378</v>
      </c>
      <c r="CK8" s="337" t="s">
        <v>96</v>
      </c>
      <c r="CL8" s="336">
        <v>1</v>
      </c>
      <c r="CM8" s="337" t="s">
        <v>1378</v>
      </c>
      <c r="CN8" s="126">
        <v>1290</v>
      </c>
      <c r="CO8" s="126">
        <v>1800</v>
      </c>
      <c r="CP8" s="126">
        <v>25</v>
      </c>
      <c r="CQ8" s="126" t="s">
        <v>1570</v>
      </c>
      <c r="CR8" s="306">
        <v>0</v>
      </c>
      <c r="CS8" s="306">
        <v>0</v>
      </c>
      <c r="CT8" s="306">
        <v>0</v>
      </c>
      <c r="CU8" s="306">
        <v>0</v>
      </c>
      <c r="CV8" s="122" t="s">
        <v>669</v>
      </c>
      <c r="CW8" s="122">
        <v>1204839.25</v>
      </c>
      <c r="CX8" s="122">
        <v>231423.2</v>
      </c>
      <c r="CY8" s="122" t="s">
        <v>669</v>
      </c>
      <c r="CZ8" s="122">
        <v>1204839.25</v>
      </c>
      <c r="DA8" s="122">
        <v>231423.2</v>
      </c>
      <c r="DB8" s="122">
        <v>1</v>
      </c>
      <c r="DC8" s="122" t="s">
        <v>661</v>
      </c>
      <c r="DD8" s="122">
        <v>3</v>
      </c>
      <c r="DE8" s="306" t="s">
        <v>96</v>
      </c>
      <c r="DF8" s="122">
        <v>0</v>
      </c>
      <c r="DG8" s="122">
        <v>1</v>
      </c>
      <c r="DH8" s="122" t="s">
        <v>579</v>
      </c>
      <c r="DI8" s="122">
        <v>1</v>
      </c>
      <c r="DJ8" s="122">
        <v>1</v>
      </c>
      <c r="DK8" s="122">
        <v>0</v>
      </c>
      <c r="DL8" s="122">
        <v>1</v>
      </c>
      <c r="DM8" s="122">
        <v>0</v>
      </c>
      <c r="DN8" s="122">
        <v>0</v>
      </c>
      <c r="DO8" s="122">
        <v>0</v>
      </c>
      <c r="DP8" s="122">
        <v>0</v>
      </c>
      <c r="DQ8" s="122">
        <v>0</v>
      </c>
      <c r="DR8" s="306">
        <v>0</v>
      </c>
      <c r="DS8" s="306">
        <v>0</v>
      </c>
      <c r="DT8" s="306">
        <v>0</v>
      </c>
    </row>
    <row r="9" spans="1:1022" ht="48.6" customHeight="1">
      <c r="A9" s="122">
        <v>6</v>
      </c>
      <c r="B9" s="122" t="s">
        <v>630</v>
      </c>
      <c r="C9" s="122" t="s">
        <v>650</v>
      </c>
      <c r="D9" s="122" t="s">
        <v>670</v>
      </c>
      <c r="E9" s="122">
        <v>0</v>
      </c>
      <c r="F9" s="122">
        <v>1</v>
      </c>
      <c r="G9" s="122">
        <v>1</v>
      </c>
      <c r="H9" s="122">
        <v>1204936.58</v>
      </c>
      <c r="I9" s="122">
        <v>231623.34</v>
      </c>
      <c r="J9" s="122" t="s">
        <v>671</v>
      </c>
      <c r="K9" s="122" t="s">
        <v>672</v>
      </c>
      <c r="L9" s="140" t="s">
        <v>673</v>
      </c>
      <c r="M9" s="122" t="s">
        <v>674</v>
      </c>
      <c r="N9" s="122">
        <v>1</v>
      </c>
      <c r="O9" s="122">
        <v>2</v>
      </c>
      <c r="P9" s="122">
        <v>0</v>
      </c>
      <c r="Q9" s="123">
        <v>96</v>
      </c>
      <c r="R9" s="123">
        <v>307</v>
      </c>
      <c r="S9" s="122">
        <v>1</v>
      </c>
      <c r="T9" s="122">
        <v>0</v>
      </c>
      <c r="U9" s="122">
        <v>0</v>
      </c>
      <c r="V9" s="123">
        <v>28</v>
      </c>
      <c r="W9" s="123">
        <v>13</v>
      </c>
      <c r="X9" s="123">
        <v>3</v>
      </c>
      <c r="Y9" s="306">
        <v>0</v>
      </c>
      <c r="Z9" s="306">
        <v>0</v>
      </c>
      <c r="AA9" s="306">
        <v>0</v>
      </c>
      <c r="AB9" s="306">
        <v>0</v>
      </c>
      <c r="AC9" s="336">
        <v>0</v>
      </c>
      <c r="AD9" s="336">
        <v>0</v>
      </c>
      <c r="AE9" s="122">
        <v>1</v>
      </c>
      <c r="AF9" s="122">
        <v>1</v>
      </c>
      <c r="AG9" s="122">
        <v>232171</v>
      </c>
      <c r="AH9" s="122">
        <v>2573470</v>
      </c>
      <c r="AI9" s="122">
        <v>2</v>
      </c>
      <c r="AJ9" s="122">
        <v>0</v>
      </c>
      <c r="AK9" s="122">
        <v>0</v>
      </c>
      <c r="AL9" s="122">
        <v>0</v>
      </c>
      <c r="AM9" s="122">
        <v>0</v>
      </c>
      <c r="AN9" s="306" t="s">
        <v>96</v>
      </c>
      <c r="AO9" s="306" t="s">
        <v>96</v>
      </c>
      <c r="AP9" s="306" t="s">
        <v>96</v>
      </c>
      <c r="AQ9" s="122">
        <v>1</v>
      </c>
      <c r="AR9" s="122">
        <v>232171</v>
      </c>
      <c r="AS9" s="122">
        <v>2573470</v>
      </c>
      <c r="AT9" s="122">
        <v>3</v>
      </c>
      <c r="AU9" s="122">
        <v>1</v>
      </c>
      <c r="AV9" s="122">
        <v>1</v>
      </c>
      <c r="AW9" s="122">
        <v>0</v>
      </c>
      <c r="AX9" s="122">
        <v>1</v>
      </c>
      <c r="AY9" s="122" t="s">
        <v>656</v>
      </c>
      <c r="AZ9" s="122">
        <v>0</v>
      </c>
      <c r="BA9" s="122">
        <v>0</v>
      </c>
      <c r="BB9" s="122" t="s">
        <v>96</v>
      </c>
      <c r="BC9" s="122" t="s">
        <v>96</v>
      </c>
      <c r="BD9" s="122" t="s">
        <v>96</v>
      </c>
      <c r="BE9" s="306">
        <v>0</v>
      </c>
      <c r="BF9" s="306">
        <v>0</v>
      </c>
      <c r="BG9" s="306">
        <v>0</v>
      </c>
      <c r="BH9" s="306">
        <v>0</v>
      </c>
      <c r="BI9" s="306">
        <v>0</v>
      </c>
      <c r="BJ9" s="306">
        <v>0</v>
      </c>
      <c r="BK9" s="306">
        <v>0</v>
      </c>
      <c r="BL9" s="306">
        <v>0</v>
      </c>
      <c r="BM9" s="122">
        <v>1</v>
      </c>
      <c r="BN9" s="122">
        <v>1</v>
      </c>
      <c r="BO9" s="122">
        <v>1</v>
      </c>
      <c r="BP9" s="122">
        <v>1</v>
      </c>
      <c r="BQ9" s="122">
        <v>1</v>
      </c>
      <c r="BR9" s="122" t="s">
        <v>675</v>
      </c>
      <c r="BS9" s="122">
        <v>120.493303</v>
      </c>
      <c r="BT9" s="122">
        <v>23.162344999999998</v>
      </c>
      <c r="BU9" s="122">
        <v>1</v>
      </c>
      <c r="BV9" s="122">
        <v>1204933.03</v>
      </c>
      <c r="BW9" s="122">
        <v>231623.45</v>
      </c>
      <c r="BX9" s="122">
        <v>1</v>
      </c>
      <c r="BY9" s="122">
        <v>1204933.03</v>
      </c>
      <c r="BZ9" s="122">
        <v>231623.45</v>
      </c>
      <c r="CA9" s="122" t="s">
        <v>676</v>
      </c>
      <c r="CB9" s="122">
        <v>120</v>
      </c>
      <c r="CC9" s="124">
        <v>0.38834951456310701</v>
      </c>
      <c r="CD9" s="122">
        <v>0</v>
      </c>
      <c r="CE9" s="122">
        <v>2</v>
      </c>
      <c r="CF9" s="122">
        <v>30</v>
      </c>
      <c r="CG9" s="122">
        <v>0</v>
      </c>
      <c r="CH9" s="122">
        <v>1204933.03</v>
      </c>
      <c r="CI9" s="122">
        <v>231623.45</v>
      </c>
      <c r="CJ9" s="337" t="s">
        <v>1378</v>
      </c>
      <c r="CK9" s="337" t="s">
        <v>96</v>
      </c>
      <c r="CL9" s="336">
        <v>1</v>
      </c>
      <c r="CM9" s="337" t="s">
        <v>1378</v>
      </c>
      <c r="CN9" s="126">
        <v>520</v>
      </c>
      <c r="CO9" s="126">
        <v>1800</v>
      </c>
      <c r="CP9" s="126">
        <v>25</v>
      </c>
      <c r="CQ9" s="126" t="s">
        <v>1570</v>
      </c>
      <c r="CR9" s="306">
        <v>0</v>
      </c>
      <c r="CS9" s="306">
        <v>0</v>
      </c>
      <c r="CT9" s="306">
        <v>0</v>
      </c>
      <c r="CU9" s="306">
        <v>0</v>
      </c>
      <c r="CV9" s="122" t="s">
        <v>677</v>
      </c>
      <c r="CW9" s="122">
        <v>1204934.0900000001</v>
      </c>
      <c r="CX9" s="122">
        <v>231625.1</v>
      </c>
      <c r="CY9" s="122" t="s">
        <v>677</v>
      </c>
      <c r="CZ9" s="122">
        <v>1204934.0900000001</v>
      </c>
      <c r="DA9" s="122">
        <v>231625.1</v>
      </c>
      <c r="DB9" s="122">
        <v>1</v>
      </c>
      <c r="DC9" s="122" t="s">
        <v>661</v>
      </c>
      <c r="DD9" s="122">
        <v>3</v>
      </c>
      <c r="DE9" s="306" t="s">
        <v>96</v>
      </c>
      <c r="DF9" s="122">
        <v>0</v>
      </c>
      <c r="DG9" s="122">
        <v>1</v>
      </c>
      <c r="DH9" s="122" t="s">
        <v>579</v>
      </c>
      <c r="DI9" s="122">
        <v>1</v>
      </c>
      <c r="DJ9" s="122">
        <v>1</v>
      </c>
      <c r="DK9" s="122">
        <v>0</v>
      </c>
      <c r="DL9" s="122">
        <v>1</v>
      </c>
      <c r="DM9" s="122">
        <v>0</v>
      </c>
      <c r="DN9" s="122">
        <v>0</v>
      </c>
      <c r="DO9" s="122">
        <v>0</v>
      </c>
      <c r="DP9" s="122">
        <v>0</v>
      </c>
      <c r="DQ9" s="122">
        <v>0</v>
      </c>
      <c r="DR9" s="306">
        <v>0</v>
      </c>
      <c r="DS9" s="306">
        <v>0</v>
      </c>
      <c r="DT9" s="306">
        <v>0</v>
      </c>
    </row>
    <row r="10" spans="1:1022" ht="67.5">
      <c r="A10" s="306">
        <v>7</v>
      </c>
      <c r="B10" s="306" t="s">
        <v>630</v>
      </c>
      <c r="C10" s="306" t="s">
        <v>678</v>
      </c>
      <c r="D10" s="306" t="s">
        <v>679</v>
      </c>
      <c r="E10" s="306">
        <v>0</v>
      </c>
      <c r="F10" s="306">
        <v>1</v>
      </c>
      <c r="G10" s="306">
        <v>1</v>
      </c>
      <c r="H10" s="306">
        <v>120.680189</v>
      </c>
      <c r="I10" s="306">
        <v>22.909030999999999</v>
      </c>
      <c r="J10" s="306" t="s">
        <v>680</v>
      </c>
      <c r="K10" s="306" t="s">
        <v>681</v>
      </c>
      <c r="L10" s="314" t="s">
        <v>682</v>
      </c>
      <c r="M10" s="306" t="s">
        <v>683</v>
      </c>
      <c r="N10" s="306">
        <v>1</v>
      </c>
      <c r="O10" s="306">
        <v>1</v>
      </c>
      <c r="P10" s="306">
        <v>0</v>
      </c>
      <c r="Q10" s="306">
        <v>140</v>
      </c>
      <c r="R10" s="306">
        <v>618</v>
      </c>
      <c r="S10" s="306">
        <v>1</v>
      </c>
      <c r="T10" s="306">
        <v>0</v>
      </c>
      <c r="U10" s="306">
        <v>0</v>
      </c>
      <c r="V10" s="306">
        <v>41</v>
      </c>
      <c r="W10" s="306">
        <v>12</v>
      </c>
      <c r="X10" s="306">
        <v>1</v>
      </c>
      <c r="Y10" s="306">
        <v>0</v>
      </c>
      <c r="Z10" s="306">
        <v>0</v>
      </c>
      <c r="AA10" s="306">
        <v>0</v>
      </c>
      <c r="AB10" s="306">
        <v>0</v>
      </c>
      <c r="AC10" s="315">
        <v>239</v>
      </c>
      <c r="AD10" s="315">
        <v>369</v>
      </c>
      <c r="AE10" s="306">
        <v>1</v>
      </c>
      <c r="AF10" s="306">
        <v>0</v>
      </c>
      <c r="AG10" s="306">
        <v>217263</v>
      </c>
      <c r="AH10" s="306">
        <v>2534380</v>
      </c>
      <c r="AI10" s="306">
        <v>0</v>
      </c>
      <c r="AJ10" s="306">
        <v>0</v>
      </c>
      <c r="AK10" s="306">
        <v>0</v>
      </c>
      <c r="AL10" s="306">
        <v>0</v>
      </c>
      <c r="AM10" s="306">
        <v>0</v>
      </c>
      <c r="AN10" s="306" t="s">
        <v>96</v>
      </c>
      <c r="AO10" s="306" t="s">
        <v>96</v>
      </c>
      <c r="AP10" s="306" t="s">
        <v>96</v>
      </c>
      <c r="AQ10" s="306">
        <v>1</v>
      </c>
      <c r="AR10" s="306">
        <v>120.680189</v>
      </c>
      <c r="AS10" s="306">
        <v>22.909030999999999</v>
      </c>
      <c r="AT10" s="306">
        <v>1</v>
      </c>
      <c r="AU10" s="306">
        <v>1</v>
      </c>
      <c r="AV10" s="306">
        <v>1</v>
      </c>
      <c r="AW10" s="306">
        <v>2</v>
      </c>
      <c r="AX10" s="306">
        <v>0</v>
      </c>
      <c r="AY10" s="306" t="s">
        <v>684</v>
      </c>
      <c r="AZ10" s="122">
        <v>0</v>
      </c>
      <c r="BA10" s="122">
        <v>0</v>
      </c>
      <c r="BB10" s="122" t="s">
        <v>96</v>
      </c>
      <c r="BC10" s="122" t="s">
        <v>96</v>
      </c>
      <c r="BD10" s="122" t="s">
        <v>96</v>
      </c>
      <c r="BE10" s="306">
        <v>0</v>
      </c>
      <c r="BF10" s="306">
        <v>0</v>
      </c>
      <c r="BG10" s="306">
        <v>0</v>
      </c>
      <c r="BH10" s="306">
        <v>0</v>
      </c>
      <c r="BI10" s="306">
        <v>0</v>
      </c>
      <c r="BJ10" s="306">
        <v>0</v>
      </c>
      <c r="BK10" s="306">
        <v>0</v>
      </c>
      <c r="BL10" s="306">
        <v>0</v>
      </c>
      <c r="BM10" s="306">
        <v>1</v>
      </c>
      <c r="BN10" s="306">
        <v>1</v>
      </c>
      <c r="BO10" s="306">
        <v>1</v>
      </c>
      <c r="BP10" s="306">
        <v>1</v>
      </c>
      <c r="BQ10" s="306">
        <v>1</v>
      </c>
      <c r="BR10" s="306" t="s">
        <v>685</v>
      </c>
      <c r="BS10" s="306">
        <v>120.680189</v>
      </c>
      <c r="BT10" s="306">
        <v>22.909030999999999</v>
      </c>
      <c r="BU10" s="306">
        <v>1</v>
      </c>
      <c r="BV10" s="306">
        <v>120.680189</v>
      </c>
      <c r="BW10" s="306">
        <v>22.909030999999999</v>
      </c>
      <c r="BX10" s="306">
        <v>0</v>
      </c>
      <c r="BY10" s="306" t="s">
        <v>96</v>
      </c>
      <c r="BZ10" s="306" t="s">
        <v>96</v>
      </c>
      <c r="CA10" s="306" t="s">
        <v>686</v>
      </c>
      <c r="CB10" s="306">
        <v>220</v>
      </c>
      <c r="CC10" s="313">
        <v>0.35</v>
      </c>
      <c r="CD10" s="313">
        <v>0.06</v>
      </c>
      <c r="CE10" s="306">
        <v>1</v>
      </c>
      <c r="CF10" s="306">
        <v>0</v>
      </c>
      <c r="CG10" s="306">
        <v>0</v>
      </c>
      <c r="CH10" s="306">
        <v>120.680189</v>
      </c>
      <c r="CI10" s="306">
        <v>22.909030999999999</v>
      </c>
      <c r="CJ10" s="85" t="s">
        <v>1809</v>
      </c>
      <c r="CK10" s="85" t="s">
        <v>1750</v>
      </c>
      <c r="CL10" s="315">
        <v>1</v>
      </c>
      <c r="CM10" s="85" t="s">
        <v>1378</v>
      </c>
      <c r="CN10" s="126" t="s">
        <v>1747</v>
      </c>
      <c r="CO10" s="126">
        <v>1620</v>
      </c>
      <c r="CP10" s="126">
        <v>0</v>
      </c>
      <c r="CQ10" s="125">
        <v>600</v>
      </c>
      <c r="CR10" s="306" t="s">
        <v>687</v>
      </c>
      <c r="CS10" s="306" t="s">
        <v>688</v>
      </c>
      <c r="CT10" s="306">
        <v>0</v>
      </c>
      <c r="CU10" s="306">
        <v>0</v>
      </c>
      <c r="CV10" s="306" t="s">
        <v>689</v>
      </c>
      <c r="CW10" s="306">
        <v>120.680189</v>
      </c>
      <c r="CX10" s="306">
        <v>22.909030999999999</v>
      </c>
      <c r="CY10" s="306" t="s">
        <v>689</v>
      </c>
      <c r="CZ10" s="306">
        <v>120.680189</v>
      </c>
      <c r="DA10" s="306">
        <v>22.909030999999999</v>
      </c>
      <c r="DB10" s="306">
        <v>1</v>
      </c>
      <c r="DC10" s="306" t="s">
        <v>690</v>
      </c>
      <c r="DD10" s="306">
        <v>7</v>
      </c>
      <c r="DE10" s="306" t="s">
        <v>96</v>
      </c>
      <c r="DF10" s="306">
        <v>0</v>
      </c>
      <c r="DG10" s="306">
        <v>1</v>
      </c>
      <c r="DH10" s="306" t="s">
        <v>691</v>
      </c>
      <c r="DI10" s="306">
        <v>1</v>
      </c>
      <c r="DJ10" s="306">
        <v>3</v>
      </c>
      <c r="DK10" s="306">
        <v>2</v>
      </c>
      <c r="DL10" s="306">
        <v>0</v>
      </c>
      <c r="DM10" s="306">
        <v>0</v>
      </c>
      <c r="DN10" s="306">
        <v>2</v>
      </c>
      <c r="DO10" s="306">
        <v>3</v>
      </c>
      <c r="DP10" s="306">
        <v>0</v>
      </c>
      <c r="DQ10" s="306">
        <v>5</v>
      </c>
      <c r="DR10" s="306">
        <v>0</v>
      </c>
      <c r="DS10" s="306">
        <v>0</v>
      </c>
      <c r="DT10" s="306">
        <v>0</v>
      </c>
    </row>
    <row r="11" spans="1:1022" ht="57">
      <c r="A11" s="306">
        <v>8</v>
      </c>
      <c r="B11" s="306" t="s">
        <v>630</v>
      </c>
      <c r="C11" s="306" t="s">
        <v>678</v>
      </c>
      <c r="D11" s="306" t="s">
        <v>692</v>
      </c>
      <c r="E11" s="306">
        <v>0</v>
      </c>
      <c r="F11" s="306">
        <v>1</v>
      </c>
      <c r="G11" s="306">
        <v>1</v>
      </c>
      <c r="H11" s="306">
        <v>120.715474</v>
      </c>
      <c r="I11" s="306">
        <v>22.910222399999999</v>
      </c>
      <c r="J11" s="306" t="s">
        <v>693</v>
      </c>
      <c r="K11" s="306" t="s">
        <v>694</v>
      </c>
      <c r="L11" s="314" t="s">
        <v>695</v>
      </c>
      <c r="M11" s="306" t="s">
        <v>696</v>
      </c>
      <c r="N11" s="306">
        <v>1</v>
      </c>
      <c r="O11" s="306">
        <v>2</v>
      </c>
      <c r="P11" s="306">
        <v>0</v>
      </c>
      <c r="Q11" s="306">
        <v>189</v>
      </c>
      <c r="R11" s="306">
        <v>333</v>
      </c>
      <c r="S11" s="306">
        <v>0</v>
      </c>
      <c r="T11" s="306">
        <v>1</v>
      </c>
      <c r="U11" s="306">
        <v>0</v>
      </c>
      <c r="V11" s="306">
        <v>62</v>
      </c>
      <c r="W11" s="306">
        <v>25</v>
      </c>
      <c r="X11" s="306">
        <v>0</v>
      </c>
      <c r="Y11" s="306">
        <v>0</v>
      </c>
      <c r="Z11" s="306">
        <v>0</v>
      </c>
      <c r="AA11" s="306">
        <v>0</v>
      </c>
      <c r="AB11" s="306">
        <v>0</v>
      </c>
      <c r="AC11" s="338">
        <v>0</v>
      </c>
      <c r="AD11" s="338">
        <v>0</v>
      </c>
      <c r="AE11" s="306">
        <v>1</v>
      </c>
      <c r="AF11" s="306">
        <v>0</v>
      </c>
      <c r="AG11" s="306">
        <v>220713</v>
      </c>
      <c r="AH11" s="306">
        <v>2534250</v>
      </c>
      <c r="AI11" s="306">
        <v>0</v>
      </c>
      <c r="AJ11" s="306">
        <v>0</v>
      </c>
      <c r="AK11" s="306">
        <v>0</v>
      </c>
      <c r="AL11" s="306">
        <v>0</v>
      </c>
      <c r="AM11" s="306">
        <v>0</v>
      </c>
      <c r="AN11" s="306" t="s">
        <v>96</v>
      </c>
      <c r="AO11" s="306" t="s">
        <v>96</v>
      </c>
      <c r="AP11" s="306" t="s">
        <v>96</v>
      </c>
      <c r="AQ11" s="306">
        <v>1</v>
      </c>
      <c r="AR11" s="306">
        <v>120.715474</v>
      </c>
      <c r="AS11" s="306">
        <v>22.910222399999999</v>
      </c>
      <c r="AT11" s="306">
        <v>1</v>
      </c>
      <c r="AU11" s="306">
        <v>1</v>
      </c>
      <c r="AV11" s="306">
        <v>1</v>
      </c>
      <c r="AW11" s="306">
        <v>2</v>
      </c>
      <c r="AX11" s="306">
        <v>0</v>
      </c>
      <c r="AY11" s="306" t="s">
        <v>684</v>
      </c>
      <c r="AZ11" s="122">
        <v>0</v>
      </c>
      <c r="BA11" s="122">
        <v>0</v>
      </c>
      <c r="BB11" s="122" t="s">
        <v>96</v>
      </c>
      <c r="BC11" s="122" t="s">
        <v>96</v>
      </c>
      <c r="BD11" s="122" t="s">
        <v>96</v>
      </c>
      <c r="BE11" s="306">
        <v>0</v>
      </c>
      <c r="BF11" s="306">
        <v>0</v>
      </c>
      <c r="BG11" s="306">
        <v>0</v>
      </c>
      <c r="BH11" s="306">
        <v>0</v>
      </c>
      <c r="BI11" s="306">
        <v>0</v>
      </c>
      <c r="BJ11" s="306">
        <v>0</v>
      </c>
      <c r="BK11" s="306">
        <v>0</v>
      </c>
      <c r="BL11" s="306">
        <v>0</v>
      </c>
      <c r="BM11" s="306">
        <v>1</v>
      </c>
      <c r="BN11" s="306">
        <v>1</v>
      </c>
      <c r="BO11" s="306">
        <v>1</v>
      </c>
      <c r="BP11" s="306">
        <v>1</v>
      </c>
      <c r="BQ11" s="306">
        <v>1</v>
      </c>
      <c r="BR11" s="306" t="s">
        <v>697</v>
      </c>
      <c r="BS11" s="306">
        <v>120.715474</v>
      </c>
      <c r="BT11" s="306">
        <v>22.910222399999999</v>
      </c>
      <c r="BU11" s="306">
        <v>1</v>
      </c>
      <c r="BV11" s="306">
        <v>120.715474</v>
      </c>
      <c r="BW11" s="306">
        <v>22.910222399999999</v>
      </c>
      <c r="BX11" s="306">
        <v>0</v>
      </c>
      <c r="BY11" s="306" t="s">
        <v>96</v>
      </c>
      <c r="BZ11" s="306" t="s">
        <v>96</v>
      </c>
      <c r="CA11" s="306" t="s">
        <v>698</v>
      </c>
      <c r="CB11" s="306">
        <v>200</v>
      </c>
      <c r="CC11" s="313">
        <v>0.6</v>
      </c>
      <c r="CD11" s="306">
        <v>0</v>
      </c>
      <c r="CE11" s="306">
        <v>1</v>
      </c>
      <c r="CF11" s="306">
        <v>0</v>
      </c>
      <c r="CG11" s="306">
        <v>0</v>
      </c>
      <c r="CH11" s="306">
        <v>120.715474</v>
      </c>
      <c r="CI11" s="306">
        <v>22.910222399999999</v>
      </c>
      <c r="CJ11" s="337" t="s">
        <v>1378</v>
      </c>
      <c r="CK11" s="337" t="s">
        <v>96</v>
      </c>
      <c r="CL11" s="338">
        <v>1</v>
      </c>
      <c r="CM11" s="337" t="s">
        <v>1378</v>
      </c>
      <c r="CN11" s="334">
        <v>1188</v>
      </c>
      <c r="CO11" s="334">
        <v>1620</v>
      </c>
      <c r="CP11" s="334">
        <v>0</v>
      </c>
      <c r="CQ11" s="125">
        <v>600</v>
      </c>
      <c r="CR11" s="306" t="s">
        <v>687</v>
      </c>
      <c r="CS11" s="306" t="s">
        <v>699</v>
      </c>
      <c r="CT11" s="306">
        <v>0</v>
      </c>
      <c r="CU11" s="306">
        <v>0</v>
      </c>
      <c r="CV11" s="306" t="s">
        <v>700</v>
      </c>
      <c r="CW11" s="306">
        <v>120.715474</v>
      </c>
      <c r="CX11" s="306">
        <v>22.910222399999999</v>
      </c>
      <c r="CY11" s="306" t="s">
        <v>700</v>
      </c>
      <c r="CZ11" s="306">
        <v>120.715474</v>
      </c>
      <c r="DA11" s="306">
        <v>22.910222399999999</v>
      </c>
      <c r="DB11" s="306">
        <v>1</v>
      </c>
      <c r="DC11" s="306" t="s">
        <v>701</v>
      </c>
      <c r="DD11" s="306">
        <v>7</v>
      </c>
      <c r="DE11" s="306" t="s">
        <v>96</v>
      </c>
      <c r="DF11" s="306">
        <v>0</v>
      </c>
      <c r="DG11" s="306">
        <v>1</v>
      </c>
      <c r="DH11" s="306" t="s">
        <v>691</v>
      </c>
      <c r="DI11" s="306">
        <v>1</v>
      </c>
      <c r="DJ11" s="306">
        <v>3</v>
      </c>
      <c r="DK11" s="306">
        <v>2</v>
      </c>
      <c r="DL11" s="306">
        <v>0</v>
      </c>
      <c r="DM11" s="306">
        <v>0</v>
      </c>
      <c r="DN11" s="306">
        <v>2</v>
      </c>
      <c r="DO11" s="306">
        <v>3</v>
      </c>
      <c r="DP11" s="306">
        <v>0</v>
      </c>
      <c r="DQ11" s="306">
        <v>5</v>
      </c>
      <c r="DR11" s="306">
        <v>0</v>
      </c>
      <c r="DS11" s="306">
        <v>0</v>
      </c>
      <c r="DT11" s="306">
        <v>0</v>
      </c>
    </row>
    <row r="12" spans="1:1022" ht="57">
      <c r="A12" s="311">
        <v>9</v>
      </c>
      <c r="B12" s="307" t="s">
        <v>630</v>
      </c>
      <c r="C12" s="307" t="s">
        <v>702</v>
      </c>
      <c r="D12" s="307" t="s">
        <v>703</v>
      </c>
      <c r="E12" s="307">
        <v>1</v>
      </c>
      <c r="F12" s="307">
        <v>1</v>
      </c>
      <c r="G12" s="307">
        <v>0</v>
      </c>
      <c r="H12" s="307">
        <v>120.64833400000001</v>
      </c>
      <c r="I12" s="307">
        <v>22.892571</v>
      </c>
      <c r="J12" s="138" t="s">
        <v>1569</v>
      </c>
      <c r="K12" s="137" t="s">
        <v>1568</v>
      </c>
      <c r="L12" s="136" t="s">
        <v>1567</v>
      </c>
      <c r="M12" s="135" t="s">
        <v>1566</v>
      </c>
      <c r="N12" s="307">
        <v>1</v>
      </c>
      <c r="O12" s="307">
        <v>3</v>
      </c>
      <c r="P12" s="307">
        <v>1</v>
      </c>
      <c r="Q12" s="130">
        <v>149</v>
      </c>
      <c r="R12" s="130">
        <v>311</v>
      </c>
      <c r="S12" s="129">
        <v>1</v>
      </c>
      <c r="T12" s="129">
        <v>0</v>
      </c>
      <c r="U12" s="129">
        <v>0</v>
      </c>
      <c r="V12" s="130">
        <v>7</v>
      </c>
      <c r="W12" s="129">
        <v>0</v>
      </c>
      <c r="X12" s="130">
        <v>0</v>
      </c>
      <c r="Y12" s="306">
        <v>0</v>
      </c>
      <c r="Z12" s="306">
        <v>0</v>
      </c>
      <c r="AA12" s="306">
        <v>0</v>
      </c>
      <c r="AB12" s="129" t="s">
        <v>704</v>
      </c>
      <c r="AC12" s="340">
        <v>43</v>
      </c>
      <c r="AD12" s="340">
        <v>184</v>
      </c>
      <c r="AE12" s="307">
        <v>1</v>
      </c>
      <c r="AF12" s="307">
        <v>1</v>
      </c>
      <c r="AG12" s="307">
        <v>120.64716900000001</v>
      </c>
      <c r="AH12" s="312">
        <v>22.892721999999999</v>
      </c>
      <c r="AI12" s="307">
        <v>4</v>
      </c>
      <c r="AJ12" s="307">
        <v>0</v>
      </c>
      <c r="AK12" s="307">
        <v>4</v>
      </c>
      <c r="AL12" s="307">
        <v>0</v>
      </c>
      <c r="AM12" s="307">
        <v>2</v>
      </c>
      <c r="AN12" s="306" t="s">
        <v>96</v>
      </c>
      <c r="AO12" s="306" t="s">
        <v>96</v>
      </c>
      <c r="AP12" s="306" t="s">
        <v>96</v>
      </c>
      <c r="AQ12" s="310">
        <v>1</v>
      </c>
      <c r="AR12" s="307">
        <v>120.64716900000001</v>
      </c>
      <c r="AS12" s="307">
        <v>22.892721999999999</v>
      </c>
      <c r="AT12" s="129">
        <v>2</v>
      </c>
      <c r="AU12" s="129">
        <v>0</v>
      </c>
      <c r="AV12" s="129">
        <v>1</v>
      </c>
      <c r="AW12" s="129">
        <v>0</v>
      </c>
      <c r="AX12" s="129">
        <v>0</v>
      </c>
      <c r="AY12" s="307">
        <v>0</v>
      </c>
      <c r="AZ12" s="122">
        <v>0</v>
      </c>
      <c r="BA12" s="122">
        <v>0</v>
      </c>
      <c r="BB12" s="122" t="s">
        <v>96</v>
      </c>
      <c r="BC12" s="122" t="s">
        <v>96</v>
      </c>
      <c r="BD12" s="122" t="s">
        <v>96</v>
      </c>
      <c r="BE12" s="306">
        <v>0</v>
      </c>
      <c r="BF12" s="306">
        <v>0</v>
      </c>
      <c r="BG12" s="306">
        <v>0</v>
      </c>
      <c r="BH12" s="306">
        <v>0</v>
      </c>
      <c r="BI12" s="306">
        <v>0</v>
      </c>
      <c r="BJ12" s="306">
        <v>0</v>
      </c>
      <c r="BK12" s="306">
        <v>0</v>
      </c>
      <c r="BL12" s="306">
        <v>0</v>
      </c>
      <c r="BM12" s="307">
        <v>1</v>
      </c>
      <c r="BN12" s="307">
        <v>1</v>
      </c>
      <c r="BO12" s="307">
        <v>1</v>
      </c>
      <c r="BP12" s="307">
        <v>1</v>
      </c>
      <c r="BQ12" s="307">
        <v>1</v>
      </c>
      <c r="BR12" s="307" t="s">
        <v>705</v>
      </c>
      <c r="BS12" s="307">
        <v>120.64850800000001</v>
      </c>
      <c r="BT12" s="307">
        <v>22.892517999999999</v>
      </c>
      <c r="BU12" s="129">
        <v>1</v>
      </c>
      <c r="BV12" s="129">
        <v>120.64850800000001</v>
      </c>
      <c r="BW12" s="129">
        <v>22.892517999999999</v>
      </c>
      <c r="BX12" s="307">
        <v>0</v>
      </c>
      <c r="BY12" s="306" t="s">
        <v>96</v>
      </c>
      <c r="BZ12" s="306" t="s">
        <v>96</v>
      </c>
      <c r="CA12" s="307" t="s">
        <v>706</v>
      </c>
      <c r="CB12" s="309">
        <v>44</v>
      </c>
      <c r="CC12" s="308">
        <f t="shared" ref="CC12:CC20" si="0">CB12/R12</f>
        <v>0.14147909967845659</v>
      </c>
      <c r="CD12" s="132"/>
      <c r="CE12" s="129">
        <v>3</v>
      </c>
      <c r="CF12" s="307">
        <v>0</v>
      </c>
      <c r="CG12" s="307">
        <v>0</v>
      </c>
      <c r="CH12" s="307">
        <v>120.64850800000001</v>
      </c>
      <c r="CI12" s="307">
        <v>22.892517999999999</v>
      </c>
      <c r="CJ12" s="337" t="s">
        <v>1378</v>
      </c>
      <c r="CK12" s="337" t="s">
        <v>96</v>
      </c>
      <c r="CL12" s="339">
        <v>1</v>
      </c>
      <c r="CM12" s="337" t="s">
        <v>1378</v>
      </c>
      <c r="CN12" s="131">
        <v>6000</v>
      </c>
      <c r="CO12" s="131">
        <v>800</v>
      </c>
      <c r="CP12" s="334">
        <v>20</v>
      </c>
      <c r="CQ12" s="126">
        <v>510</v>
      </c>
      <c r="CR12" s="123">
        <v>0</v>
      </c>
      <c r="CS12" s="307">
        <v>0</v>
      </c>
      <c r="CT12" s="307">
        <v>0</v>
      </c>
      <c r="CU12" s="307">
        <v>0</v>
      </c>
      <c r="CV12" s="129" t="s">
        <v>707</v>
      </c>
      <c r="CW12" s="129" t="s">
        <v>708</v>
      </c>
      <c r="CX12" s="129" t="s">
        <v>709</v>
      </c>
      <c r="CY12" s="129" t="s">
        <v>707</v>
      </c>
      <c r="CZ12" s="307" t="s">
        <v>708</v>
      </c>
      <c r="DA12" s="307" t="s">
        <v>709</v>
      </c>
      <c r="DB12" s="129">
        <v>1</v>
      </c>
      <c r="DC12" s="129" t="s">
        <v>710</v>
      </c>
      <c r="DD12" s="307">
        <v>6</v>
      </c>
      <c r="DE12" s="306" t="s">
        <v>96</v>
      </c>
      <c r="DF12" s="307">
        <v>0</v>
      </c>
      <c r="DG12" s="307">
        <v>1</v>
      </c>
      <c r="DH12" s="128" t="s">
        <v>711</v>
      </c>
      <c r="DI12" s="307">
        <v>1</v>
      </c>
      <c r="DJ12" s="307">
        <v>0</v>
      </c>
      <c r="DK12" s="307">
        <v>0</v>
      </c>
      <c r="DL12" s="307">
        <v>0</v>
      </c>
      <c r="DM12" s="307">
        <v>0</v>
      </c>
      <c r="DN12" s="307">
        <v>0</v>
      </c>
      <c r="DO12" s="307">
        <v>0</v>
      </c>
      <c r="DP12" s="307">
        <v>0</v>
      </c>
      <c r="DQ12" s="307">
        <v>1</v>
      </c>
      <c r="DR12" s="306">
        <v>0</v>
      </c>
      <c r="DS12" s="306">
        <v>0</v>
      </c>
      <c r="DT12" s="306">
        <v>0</v>
      </c>
    </row>
    <row r="13" spans="1:1022" ht="57">
      <c r="A13" s="311">
        <v>10</v>
      </c>
      <c r="B13" s="307" t="s">
        <v>630</v>
      </c>
      <c r="C13" s="307" t="s">
        <v>702</v>
      </c>
      <c r="D13" s="307" t="s">
        <v>712</v>
      </c>
      <c r="E13" s="307">
        <v>0</v>
      </c>
      <c r="F13" s="307">
        <v>1</v>
      </c>
      <c r="G13" s="307">
        <v>0</v>
      </c>
      <c r="H13" s="307">
        <v>120.644555</v>
      </c>
      <c r="I13" s="307">
        <v>22.993922000000001</v>
      </c>
      <c r="J13" s="129" t="s">
        <v>713</v>
      </c>
      <c r="K13" s="129" t="s">
        <v>94</v>
      </c>
      <c r="L13" s="134" t="s">
        <v>1565</v>
      </c>
      <c r="M13" s="129" t="s">
        <v>96</v>
      </c>
      <c r="N13" s="307">
        <v>1</v>
      </c>
      <c r="O13" s="307">
        <v>1.2</v>
      </c>
      <c r="P13" s="307">
        <v>0</v>
      </c>
      <c r="Q13" s="130">
        <v>698</v>
      </c>
      <c r="R13" s="130">
        <v>1539</v>
      </c>
      <c r="S13" s="129">
        <v>0</v>
      </c>
      <c r="T13" s="129">
        <v>0</v>
      </c>
      <c r="U13" s="129">
        <v>1</v>
      </c>
      <c r="V13" s="130">
        <v>24</v>
      </c>
      <c r="W13" s="129">
        <v>0</v>
      </c>
      <c r="X13" s="130">
        <v>5</v>
      </c>
      <c r="Y13" s="306">
        <v>0</v>
      </c>
      <c r="Z13" s="306">
        <v>0</v>
      </c>
      <c r="AA13" s="306">
        <v>0</v>
      </c>
      <c r="AB13" s="129" t="s">
        <v>704</v>
      </c>
      <c r="AC13" s="340">
        <v>17</v>
      </c>
      <c r="AD13" s="340">
        <v>47</v>
      </c>
      <c r="AE13" s="307">
        <v>1</v>
      </c>
      <c r="AF13" s="307">
        <v>1</v>
      </c>
      <c r="AG13" s="307">
        <v>120.64653</v>
      </c>
      <c r="AH13" s="312">
        <v>22.979752999999999</v>
      </c>
      <c r="AI13" s="307">
        <v>4</v>
      </c>
      <c r="AJ13" s="307">
        <v>0</v>
      </c>
      <c r="AK13" s="307">
        <v>4</v>
      </c>
      <c r="AL13" s="307">
        <v>0</v>
      </c>
      <c r="AM13" s="307">
        <v>2</v>
      </c>
      <c r="AN13" s="306" t="s">
        <v>96</v>
      </c>
      <c r="AO13" s="306" t="s">
        <v>96</v>
      </c>
      <c r="AP13" s="306" t="s">
        <v>96</v>
      </c>
      <c r="AQ13" s="310">
        <v>1</v>
      </c>
      <c r="AR13" s="307">
        <v>120.64653</v>
      </c>
      <c r="AS13" s="307">
        <v>22.979752999999999</v>
      </c>
      <c r="AT13" s="129">
        <v>2</v>
      </c>
      <c r="AU13" s="129">
        <v>0</v>
      </c>
      <c r="AV13" s="129">
        <v>1</v>
      </c>
      <c r="AW13" s="129">
        <v>0</v>
      </c>
      <c r="AX13" s="129">
        <v>0</v>
      </c>
      <c r="AY13" s="307">
        <v>0</v>
      </c>
      <c r="AZ13" s="122">
        <v>0</v>
      </c>
      <c r="BA13" s="122">
        <v>0</v>
      </c>
      <c r="BB13" s="122" t="s">
        <v>96</v>
      </c>
      <c r="BC13" s="122" t="s">
        <v>96</v>
      </c>
      <c r="BD13" s="122" t="s">
        <v>96</v>
      </c>
      <c r="BE13" s="306">
        <v>0</v>
      </c>
      <c r="BF13" s="306">
        <v>0</v>
      </c>
      <c r="BG13" s="306">
        <v>0</v>
      </c>
      <c r="BH13" s="306">
        <v>0</v>
      </c>
      <c r="BI13" s="306">
        <v>0</v>
      </c>
      <c r="BJ13" s="306">
        <v>0</v>
      </c>
      <c r="BK13" s="306">
        <v>0</v>
      </c>
      <c r="BL13" s="306">
        <v>0</v>
      </c>
      <c r="BM13" s="307">
        <v>1</v>
      </c>
      <c r="BN13" s="307">
        <v>1</v>
      </c>
      <c r="BO13" s="307">
        <v>1</v>
      </c>
      <c r="BP13" s="307">
        <v>1</v>
      </c>
      <c r="BQ13" s="307">
        <v>1</v>
      </c>
      <c r="BR13" s="307" t="s">
        <v>714</v>
      </c>
      <c r="BS13" s="307">
        <v>120.644555</v>
      </c>
      <c r="BT13" s="307">
        <v>22.993922000000001</v>
      </c>
      <c r="BU13" s="129">
        <v>1</v>
      </c>
      <c r="BV13" s="129">
        <v>120.644555</v>
      </c>
      <c r="BW13" s="129">
        <v>22.993922000000001</v>
      </c>
      <c r="BX13" s="307">
        <v>0</v>
      </c>
      <c r="BY13" s="306" t="s">
        <v>96</v>
      </c>
      <c r="BZ13" s="306" t="s">
        <v>96</v>
      </c>
      <c r="CA13" s="307" t="s">
        <v>715</v>
      </c>
      <c r="CB13" s="309">
        <v>46</v>
      </c>
      <c r="CC13" s="308">
        <f t="shared" si="0"/>
        <v>2.9889538661468484E-2</v>
      </c>
      <c r="CD13" s="132"/>
      <c r="CE13" s="129">
        <v>3</v>
      </c>
      <c r="CF13" s="307">
        <v>0</v>
      </c>
      <c r="CG13" s="307">
        <v>0</v>
      </c>
      <c r="CH13" s="307">
        <v>120.644555</v>
      </c>
      <c r="CI13" s="307">
        <v>22.993922000000001</v>
      </c>
      <c r="CJ13" s="337" t="s">
        <v>1378</v>
      </c>
      <c r="CK13" s="337" t="s">
        <v>96</v>
      </c>
      <c r="CL13" s="339">
        <v>1</v>
      </c>
      <c r="CM13" s="270" t="s">
        <v>1748</v>
      </c>
      <c r="CN13" s="131">
        <v>1680</v>
      </c>
      <c r="CO13" s="131">
        <v>250</v>
      </c>
      <c r="CP13" s="334">
        <v>20</v>
      </c>
      <c r="CQ13" s="126">
        <v>510</v>
      </c>
      <c r="CR13" s="123">
        <v>0</v>
      </c>
      <c r="CS13" s="307">
        <v>0</v>
      </c>
      <c r="CT13" s="307">
        <v>0</v>
      </c>
      <c r="CU13" s="307">
        <v>0</v>
      </c>
      <c r="CV13" s="129" t="s">
        <v>707</v>
      </c>
      <c r="CW13" s="129" t="s">
        <v>708</v>
      </c>
      <c r="CX13" s="129" t="s">
        <v>709</v>
      </c>
      <c r="CY13" s="129" t="s">
        <v>707</v>
      </c>
      <c r="CZ13" s="307" t="s">
        <v>708</v>
      </c>
      <c r="DA13" s="307" t="s">
        <v>709</v>
      </c>
      <c r="DB13" s="129">
        <v>1</v>
      </c>
      <c r="DC13" s="129" t="s">
        <v>716</v>
      </c>
      <c r="DD13" s="307">
        <v>6</v>
      </c>
      <c r="DE13" s="306" t="s">
        <v>96</v>
      </c>
      <c r="DF13" s="307">
        <v>0</v>
      </c>
      <c r="DG13" s="307">
        <v>1</v>
      </c>
      <c r="DH13" s="128" t="s">
        <v>711</v>
      </c>
      <c r="DI13" s="307">
        <v>1</v>
      </c>
      <c r="DJ13" s="307">
        <v>0</v>
      </c>
      <c r="DK13" s="307">
        <v>0</v>
      </c>
      <c r="DL13" s="307">
        <v>0</v>
      </c>
      <c r="DM13" s="307">
        <v>0</v>
      </c>
      <c r="DN13" s="307">
        <v>0</v>
      </c>
      <c r="DO13" s="307">
        <v>0</v>
      </c>
      <c r="DP13" s="307">
        <v>0</v>
      </c>
      <c r="DQ13" s="307">
        <v>1</v>
      </c>
      <c r="DR13" s="306">
        <v>0</v>
      </c>
      <c r="DS13" s="306">
        <v>0</v>
      </c>
      <c r="DT13" s="306">
        <v>0</v>
      </c>
    </row>
    <row r="14" spans="1:1022" ht="57">
      <c r="A14" s="311">
        <v>11</v>
      </c>
      <c r="B14" s="307" t="s">
        <v>630</v>
      </c>
      <c r="C14" s="307" t="s">
        <v>702</v>
      </c>
      <c r="D14" s="307" t="s">
        <v>717</v>
      </c>
      <c r="E14" s="307">
        <v>0</v>
      </c>
      <c r="F14" s="307">
        <v>1</v>
      </c>
      <c r="G14" s="307">
        <v>0</v>
      </c>
      <c r="H14" s="307">
        <v>120.64889700000001</v>
      </c>
      <c r="I14" s="307">
        <v>23.006079</v>
      </c>
      <c r="J14" s="129" t="s">
        <v>718</v>
      </c>
      <c r="K14" s="129" t="s">
        <v>94</v>
      </c>
      <c r="L14" s="134" t="s">
        <v>719</v>
      </c>
      <c r="M14" s="129" t="s">
        <v>720</v>
      </c>
      <c r="N14" s="129">
        <v>1</v>
      </c>
      <c r="O14" s="129">
        <v>0.5</v>
      </c>
      <c r="P14" s="129">
        <v>0</v>
      </c>
      <c r="Q14" s="130">
        <v>375</v>
      </c>
      <c r="R14" s="130">
        <v>844</v>
      </c>
      <c r="S14" s="129">
        <v>0</v>
      </c>
      <c r="T14" s="129">
        <v>1</v>
      </c>
      <c r="U14" s="129">
        <v>0</v>
      </c>
      <c r="V14" s="309">
        <v>7</v>
      </c>
      <c r="W14" s="307">
        <v>0</v>
      </c>
      <c r="X14" s="130">
        <v>10</v>
      </c>
      <c r="Y14" s="306">
        <v>0</v>
      </c>
      <c r="Z14" s="306">
        <v>0</v>
      </c>
      <c r="AA14" s="306">
        <v>0</v>
      </c>
      <c r="AB14" s="129" t="s">
        <v>704</v>
      </c>
      <c r="AC14" s="340">
        <v>11</v>
      </c>
      <c r="AD14" s="340">
        <v>54</v>
      </c>
      <c r="AE14" s="129">
        <v>1</v>
      </c>
      <c r="AF14" s="129">
        <v>1</v>
      </c>
      <c r="AG14" s="129">
        <v>120.665735</v>
      </c>
      <c r="AH14" s="133">
        <v>23.011672999999998</v>
      </c>
      <c r="AI14" s="129">
        <v>4</v>
      </c>
      <c r="AJ14" s="129">
        <v>0</v>
      </c>
      <c r="AK14" s="129">
        <v>4</v>
      </c>
      <c r="AL14" s="129">
        <v>0</v>
      </c>
      <c r="AM14" s="129">
        <v>2</v>
      </c>
      <c r="AN14" s="306" t="s">
        <v>96</v>
      </c>
      <c r="AO14" s="306" t="s">
        <v>96</v>
      </c>
      <c r="AP14" s="306" t="s">
        <v>96</v>
      </c>
      <c r="AQ14" s="310">
        <v>1</v>
      </c>
      <c r="AR14" s="307">
        <v>120.665735</v>
      </c>
      <c r="AS14" s="307">
        <v>23.011672999999998</v>
      </c>
      <c r="AT14" s="129">
        <v>2</v>
      </c>
      <c r="AU14" s="129">
        <v>0</v>
      </c>
      <c r="AV14" s="129">
        <v>1</v>
      </c>
      <c r="AW14" s="129">
        <v>0</v>
      </c>
      <c r="AX14" s="129">
        <v>0</v>
      </c>
      <c r="AY14" s="307">
        <v>0</v>
      </c>
      <c r="AZ14" s="122">
        <v>0</v>
      </c>
      <c r="BA14" s="122">
        <v>0</v>
      </c>
      <c r="BB14" s="122" t="s">
        <v>96</v>
      </c>
      <c r="BC14" s="122" t="s">
        <v>96</v>
      </c>
      <c r="BD14" s="122" t="s">
        <v>96</v>
      </c>
      <c r="BE14" s="306">
        <v>0</v>
      </c>
      <c r="BF14" s="306">
        <v>0</v>
      </c>
      <c r="BG14" s="306">
        <v>0</v>
      </c>
      <c r="BH14" s="306">
        <v>0</v>
      </c>
      <c r="BI14" s="306">
        <v>0</v>
      </c>
      <c r="BJ14" s="306">
        <v>0</v>
      </c>
      <c r="BK14" s="306">
        <v>0</v>
      </c>
      <c r="BL14" s="306">
        <v>0</v>
      </c>
      <c r="BM14" s="307">
        <v>1</v>
      </c>
      <c r="BN14" s="307">
        <v>1</v>
      </c>
      <c r="BO14" s="307">
        <v>1</v>
      </c>
      <c r="BP14" s="307">
        <v>1</v>
      </c>
      <c r="BQ14" s="307">
        <v>1</v>
      </c>
      <c r="BR14" s="307" t="s">
        <v>721</v>
      </c>
      <c r="BS14" s="307">
        <v>120.648905</v>
      </c>
      <c r="BT14" s="307">
        <v>23.006108000000001</v>
      </c>
      <c r="BU14" s="129">
        <v>1</v>
      </c>
      <c r="BV14" s="129">
        <v>120.648905</v>
      </c>
      <c r="BW14" s="129">
        <v>23.006108000000001</v>
      </c>
      <c r="BX14" s="307">
        <v>0</v>
      </c>
      <c r="BY14" s="306" t="s">
        <v>96</v>
      </c>
      <c r="BZ14" s="306" t="s">
        <v>96</v>
      </c>
      <c r="CA14" s="307" t="s">
        <v>722</v>
      </c>
      <c r="CB14" s="309">
        <v>22</v>
      </c>
      <c r="CC14" s="308">
        <f t="shared" si="0"/>
        <v>2.6066350710900472E-2</v>
      </c>
      <c r="CD14" s="132"/>
      <c r="CE14" s="129">
        <v>3</v>
      </c>
      <c r="CF14" s="129">
        <v>0</v>
      </c>
      <c r="CG14" s="129">
        <v>0</v>
      </c>
      <c r="CH14" s="129">
        <v>120.648905</v>
      </c>
      <c r="CI14" s="129">
        <v>23.006108000000001</v>
      </c>
      <c r="CJ14" s="337" t="s">
        <v>1378</v>
      </c>
      <c r="CK14" s="337" t="s">
        <v>96</v>
      </c>
      <c r="CL14" s="340">
        <v>1</v>
      </c>
      <c r="CM14" s="270" t="s">
        <v>1748</v>
      </c>
      <c r="CN14" s="131">
        <v>1680</v>
      </c>
      <c r="CO14" s="131">
        <v>214</v>
      </c>
      <c r="CP14" s="334">
        <v>20</v>
      </c>
      <c r="CQ14" s="126">
        <v>510</v>
      </c>
      <c r="CR14" s="123">
        <v>0</v>
      </c>
      <c r="CS14" s="307">
        <v>0</v>
      </c>
      <c r="CT14" s="307">
        <v>0</v>
      </c>
      <c r="CU14" s="307">
        <v>0</v>
      </c>
      <c r="CV14" s="129" t="s">
        <v>707</v>
      </c>
      <c r="CW14" s="129" t="s">
        <v>708</v>
      </c>
      <c r="CX14" s="129" t="s">
        <v>709</v>
      </c>
      <c r="CY14" s="129" t="s">
        <v>707</v>
      </c>
      <c r="CZ14" s="129" t="s">
        <v>708</v>
      </c>
      <c r="DA14" s="129" t="s">
        <v>709</v>
      </c>
      <c r="DB14" s="129">
        <v>1</v>
      </c>
      <c r="DC14" s="129" t="s">
        <v>723</v>
      </c>
      <c r="DD14" s="307">
        <v>6</v>
      </c>
      <c r="DE14" s="306" t="s">
        <v>96</v>
      </c>
      <c r="DF14" s="307">
        <v>0</v>
      </c>
      <c r="DG14" s="129">
        <v>1</v>
      </c>
      <c r="DH14" s="128" t="s">
        <v>711</v>
      </c>
      <c r="DI14" s="307">
        <v>1</v>
      </c>
      <c r="DJ14" s="307">
        <v>0</v>
      </c>
      <c r="DK14" s="307">
        <v>0</v>
      </c>
      <c r="DL14" s="307">
        <v>0</v>
      </c>
      <c r="DM14" s="307">
        <v>0</v>
      </c>
      <c r="DN14" s="307">
        <v>0</v>
      </c>
      <c r="DO14" s="307">
        <v>0</v>
      </c>
      <c r="DP14" s="307">
        <v>0</v>
      </c>
      <c r="DQ14" s="307">
        <v>1</v>
      </c>
      <c r="DR14" s="306">
        <v>0</v>
      </c>
      <c r="DS14" s="306">
        <v>0</v>
      </c>
      <c r="DT14" s="306">
        <v>0</v>
      </c>
    </row>
    <row r="15" spans="1:1022" ht="57">
      <c r="A15" s="311">
        <v>12</v>
      </c>
      <c r="B15" s="307" t="s">
        <v>630</v>
      </c>
      <c r="C15" s="307" t="s">
        <v>702</v>
      </c>
      <c r="D15" s="307" t="s">
        <v>724</v>
      </c>
      <c r="E15" s="307">
        <v>1</v>
      </c>
      <c r="F15" s="307">
        <v>1</v>
      </c>
      <c r="G15" s="307">
        <v>1</v>
      </c>
      <c r="H15" s="307">
        <v>120.67372899999999</v>
      </c>
      <c r="I15" s="307">
        <v>23.073255</v>
      </c>
      <c r="J15" s="129" t="s">
        <v>725</v>
      </c>
      <c r="K15" s="129" t="s">
        <v>94</v>
      </c>
      <c r="L15" s="134" t="s">
        <v>1564</v>
      </c>
      <c r="M15" s="129" t="s">
        <v>726</v>
      </c>
      <c r="N15" s="129">
        <v>1</v>
      </c>
      <c r="O15" s="129">
        <v>3</v>
      </c>
      <c r="P15" s="129">
        <v>1</v>
      </c>
      <c r="Q15" s="130">
        <v>658</v>
      </c>
      <c r="R15" s="130">
        <v>1445</v>
      </c>
      <c r="S15" s="129">
        <v>0</v>
      </c>
      <c r="T15" s="129">
        <v>0</v>
      </c>
      <c r="U15" s="129">
        <v>1</v>
      </c>
      <c r="V15" s="309">
        <v>20</v>
      </c>
      <c r="W15" s="307">
        <v>0</v>
      </c>
      <c r="X15" s="130">
        <v>7</v>
      </c>
      <c r="Y15" s="306">
        <v>0</v>
      </c>
      <c r="Z15" s="306">
        <v>0</v>
      </c>
      <c r="AA15" s="306">
        <v>0</v>
      </c>
      <c r="AB15" s="129" t="s">
        <v>704</v>
      </c>
      <c r="AC15" s="340">
        <v>113</v>
      </c>
      <c r="AD15" s="340">
        <v>321</v>
      </c>
      <c r="AE15" s="129">
        <v>1</v>
      </c>
      <c r="AF15" s="129">
        <v>1</v>
      </c>
      <c r="AG15" s="129">
        <v>120.67922900000001</v>
      </c>
      <c r="AH15" s="133">
        <v>23.086296000000001</v>
      </c>
      <c r="AI15" s="129">
        <v>4</v>
      </c>
      <c r="AJ15" s="129">
        <v>0</v>
      </c>
      <c r="AK15" s="129">
        <v>4</v>
      </c>
      <c r="AL15" s="129">
        <v>0</v>
      </c>
      <c r="AM15" s="129">
        <v>2</v>
      </c>
      <c r="AN15" s="306" t="s">
        <v>96</v>
      </c>
      <c r="AO15" s="306" t="s">
        <v>96</v>
      </c>
      <c r="AP15" s="306" t="s">
        <v>96</v>
      </c>
      <c r="AQ15" s="310">
        <v>1</v>
      </c>
      <c r="AR15" s="307">
        <v>120.67922900000001</v>
      </c>
      <c r="AS15" s="307">
        <v>23.086296000000001</v>
      </c>
      <c r="AT15" s="129">
        <v>2</v>
      </c>
      <c r="AU15" s="129">
        <v>0</v>
      </c>
      <c r="AV15" s="129">
        <v>1</v>
      </c>
      <c r="AW15" s="129">
        <v>0</v>
      </c>
      <c r="AX15" s="129">
        <v>0</v>
      </c>
      <c r="AY15" s="307">
        <v>0</v>
      </c>
      <c r="AZ15" s="122">
        <v>0</v>
      </c>
      <c r="BA15" s="122">
        <v>0</v>
      </c>
      <c r="BB15" s="122" t="s">
        <v>96</v>
      </c>
      <c r="BC15" s="122" t="s">
        <v>96</v>
      </c>
      <c r="BD15" s="122" t="s">
        <v>96</v>
      </c>
      <c r="BE15" s="306">
        <v>0</v>
      </c>
      <c r="BF15" s="306">
        <v>0</v>
      </c>
      <c r="BG15" s="306">
        <v>0</v>
      </c>
      <c r="BH15" s="306">
        <v>0</v>
      </c>
      <c r="BI15" s="306">
        <v>0</v>
      </c>
      <c r="BJ15" s="306">
        <v>0</v>
      </c>
      <c r="BK15" s="306">
        <v>0</v>
      </c>
      <c r="BL15" s="306">
        <v>0</v>
      </c>
      <c r="BM15" s="307">
        <v>1</v>
      </c>
      <c r="BN15" s="307">
        <v>1</v>
      </c>
      <c r="BO15" s="307">
        <v>1</v>
      </c>
      <c r="BP15" s="307">
        <v>1</v>
      </c>
      <c r="BQ15" s="307">
        <v>1</v>
      </c>
      <c r="BR15" s="307" t="s">
        <v>727</v>
      </c>
      <c r="BS15" s="307">
        <v>120.67372899999999</v>
      </c>
      <c r="BT15" s="307">
        <v>23.073255</v>
      </c>
      <c r="BU15" s="129">
        <v>1</v>
      </c>
      <c r="BV15" s="129">
        <v>120.67372899999999</v>
      </c>
      <c r="BW15" s="129">
        <v>23.073255</v>
      </c>
      <c r="BX15" s="307">
        <v>0</v>
      </c>
      <c r="BY15" s="306" t="s">
        <v>96</v>
      </c>
      <c r="BZ15" s="306" t="s">
        <v>96</v>
      </c>
      <c r="CA15" s="307" t="s">
        <v>728</v>
      </c>
      <c r="CB15" s="309">
        <v>55</v>
      </c>
      <c r="CC15" s="308">
        <f t="shared" si="0"/>
        <v>3.8062283737024222E-2</v>
      </c>
      <c r="CD15" s="132"/>
      <c r="CE15" s="129">
        <v>4</v>
      </c>
      <c r="CF15" s="129">
        <v>0</v>
      </c>
      <c r="CG15" s="129">
        <v>0</v>
      </c>
      <c r="CH15" s="129">
        <v>120.67372899999999</v>
      </c>
      <c r="CI15" s="129">
        <v>23.073255</v>
      </c>
      <c r="CJ15" s="337" t="s">
        <v>1378</v>
      </c>
      <c r="CK15" s="337" t="s">
        <v>96</v>
      </c>
      <c r="CL15" s="340">
        <v>1</v>
      </c>
      <c r="CM15" s="270" t="s">
        <v>1748</v>
      </c>
      <c r="CN15" s="131">
        <v>9920</v>
      </c>
      <c r="CO15" s="131">
        <v>1300</v>
      </c>
      <c r="CP15" s="334">
        <v>20</v>
      </c>
      <c r="CQ15" s="126">
        <v>510</v>
      </c>
      <c r="CR15" s="123">
        <v>0</v>
      </c>
      <c r="CS15" s="307">
        <v>0</v>
      </c>
      <c r="CT15" s="307">
        <v>0</v>
      </c>
      <c r="CU15" s="307">
        <v>0</v>
      </c>
      <c r="CV15" s="129" t="s">
        <v>707</v>
      </c>
      <c r="CW15" s="129" t="s">
        <v>708</v>
      </c>
      <c r="CX15" s="129" t="s">
        <v>709</v>
      </c>
      <c r="CY15" s="129" t="s">
        <v>707</v>
      </c>
      <c r="CZ15" s="129" t="s">
        <v>708</v>
      </c>
      <c r="DA15" s="129" t="s">
        <v>709</v>
      </c>
      <c r="DB15" s="129">
        <v>1</v>
      </c>
      <c r="DC15" s="129" t="s">
        <v>729</v>
      </c>
      <c r="DD15" s="307">
        <v>6</v>
      </c>
      <c r="DE15" s="306" t="s">
        <v>96</v>
      </c>
      <c r="DF15" s="307">
        <v>0</v>
      </c>
      <c r="DG15" s="129">
        <v>1</v>
      </c>
      <c r="DH15" s="128" t="s">
        <v>711</v>
      </c>
      <c r="DI15" s="307">
        <v>1</v>
      </c>
      <c r="DJ15" s="307">
        <v>0</v>
      </c>
      <c r="DK15" s="307">
        <v>0</v>
      </c>
      <c r="DL15" s="307">
        <v>0</v>
      </c>
      <c r="DM15" s="307">
        <v>0</v>
      </c>
      <c r="DN15" s="307">
        <v>0</v>
      </c>
      <c r="DO15" s="307">
        <v>0</v>
      </c>
      <c r="DP15" s="307">
        <v>0</v>
      </c>
      <c r="DQ15" s="307">
        <v>1</v>
      </c>
      <c r="DR15" s="306">
        <v>0</v>
      </c>
      <c r="DS15" s="306">
        <v>0</v>
      </c>
      <c r="DT15" s="306">
        <v>0</v>
      </c>
    </row>
    <row r="16" spans="1:1022" ht="57">
      <c r="A16" s="311">
        <v>13</v>
      </c>
      <c r="B16" s="307" t="s">
        <v>630</v>
      </c>
      <c r="C16" s="307" t="s">
        <v>702</v>
      </c>
      <c r="D16" s="307" t="s">
        <v>730</v>
      </c>
      <c r="E16" s="307">
        <v>0</v>
      </c>
      <c r="F16" s="307">
        <v>1</v>
      </c>
      <c r="G16" s="307">
        <v>1</v>
      </c>
      <c r="H16" s="307">
        <v>120.701065</v>
      </c>
      <c r="I16" s="307">
        <v>23.109396</v>
      </c>
      <c r="J16" s="129" t="s">
        <v>731</v>
      </c>
      <c r="K16" s="129" t="s">
        <v>94</v>
      </c>
      <c r="L16" s="134" t="s">
        <v>732</v>
      </c>
      <c r="M16" s="129" t="s">
        <v>733</v>
      </c>
      <c r="N16" s="129">
        <v>1</v>
      </c>
      <c r="O16" s="129">
        <v>4</v>
      </c>
      <c r="P16" s="129">
        <v>1</v>
      </c>
      <c r="Q16" s="130">
        <v>443</v>
      </c>
      <c r="R16" s="130">
        <v>930</v>
      </c>
      <c r="S16" s="129">
        <v>0</v>
      </c>
      <c r="T16" s="129">
        <v>1</v>
      </c>
      <c r="U16" s="129">
        <v>0</v>
      </c>
      <c r="V16" s="309">
        <v>0</v>
      </c>
      <c r="W16" s="307">
        <v>0</v>
      </c>
      <c r="X16" s="130">
        <v>1</v>
      </c>
      <c r="Y16" s="306">
        <v>0</v>
      </c>
      <c r="Z16" s="306">
        <v>0</v>
      </c>
      <c r="AA16" s="306">
        <v>0</v>
      </c>
      <c r="AB16" s="129" t="s">
        <v>704</v>
      </c>
      <c r="AC16" s="340">
        <v>9</v>
      </c>
      <c r="AD16" s="340">
        <v>25</v>
      </c>
      <c r="AE16" s="129">
        <v>1</v>
      </c>
      <c r="AF16" s="129">
        <v>1</v>
      </c>
      <c r="AG16" s="129">
        <v>120.698348</v>
      </c>
      <c r="AH16" s="133">
        <v>23.107595</v>
      </c>
      <c r="AI16" s="129">
        <v>4</v>
      </c>
      <c r="AJ16" s="129">
        <v>0</v>
      </c>
      <c r="AK16" s="129">
        <v>4</v>
      </c>
      <c r="AL16" s="129">
        <v>0</v>
      </c>
      <c r="AM16" s="129">
        <v>2</v>
      </c>
      <c r="AN16" s="306" t="s">
        <v>96</v>
      </c>
      <c r="AO16" s="306" t="s">
        <v>96</v>
      </c>
      <c r="AP16" s="306" t="s">
        <v>96</v>
      </c>
      <c r="AQ16" s="310">
        <v>1</v>
      </c>
      <c r="AR16" s="307">
        <v>120.698348</v>
      </c>
      <c r="AS16" s="307">
        <v>23.107595</v>
      </c>
      <c r="AT16" s="129">
        <v>2</v>
      </c>
      <c r="AU16" s="129">
        <v>0</v>
      </c>
      <c r="AV16" s="129">
        <v>1</v>
      </c>
      <c r="AW16" s="129">
        <v>0</v>
      </c>
      <c r="AX16" s="129">
        <v>0</v>
      </c>
      <c r="AY16" s="307">
        <v>0</v>
      </c>
      <c r="AZ16" s="122">
        <v>0</v>
      </c>
      <c r="BA16" s="122">
        <v>0</v>
      </c>
      <c r="BB16" s="122" t="s">
        <v>96</v>
      </c>
      <c r="BC16" s="122" t="s">
        <v>96</v>
      </c>
      <c r="BD16" s="122" t="s">
        <v>96</v>
      </c>
      <c r="BE16" s="306">
        <v>0</v>
      </c>
      <c r="BF16" s="306">
        <v>0</v>
      </c>
      <c r="BG16" s="306">
        <v>0</v>
      </c>
      <c r="BH16" s="306">
        <v>0</v>
      </c>
      <c r="BI16" s="306">
        <v>0</v>
      </c>
      <c r="BJ16" s="306">
        <v>0</v>
      </c>
      <c r="BK16" s="306">
        <v>0</v>
      </c>
      <c r="BL16" s="306">
        <v>0</v>
      </c>
      <c r="BM16" s="307">
        <v>1</v>
      </c>
      <c r="BN16" s="307">
        <v>1</v>
      </c>
      <c r="BO16" s="307">
        <v>1</v>
      </c>
      <c r="BP16" s="307">
        <v>1</v>
      </c>
      <c r="BQ16" s="307">
        <v>1</v>
      </c>
      <c r="BR16" s="307" t="s">
        <v>734</v>
      </c>
      <c r="BS16" s="307">
        <v>120.701065</v>
      </c>
      <c r="BT16" s="307">
        <v>23.109396</v>
      </c>
      <c r="BU16" s="129">
        <v>1</v>
      </c>
      <c r="BV16" s="129">
        <v>120.701065</v>
      </c>
      <c r="BW16" s="129">
        <v>23.109396</v>
      </c>
      <c r="BX16" s="307">
        <v>0</v>
      </c>
      <c r="BY16" s="306" t="s">
        <v>96</v>
      </c>
      <c r="BZ16" s="306" t="s">
        <v>96</v>
      </c>
      <c r="CA16" s="307" t="s">
        <v>735</v>
      </c>
      <c r="CB16" s="309">
        <v>36</v>
      </c>
      <c r="CC16" s="308">
        <f t="shared" si="0"/>
        <v>3.870967741935484E-2</v>
      </c>
      <c r="CD16" s="132"/>
      <c r="CE16" s="129">
        <v>3</v>
      </c>
      <c r="CF16" s="129">
        <v>0</v>
      </c>
      <c r="CG16" s="129">
        <v>0</v>
      </c>
      <c r="CH16" s="129">
        <v>120.701065</v>
      </c>
      <c r="CI16" s="129">
        <v>23.109396</v>
      </c>
      <c r="CJ16" s="337" t="s">
        <v>1378</v>
      </c>
      <c r="CK16" s="337" t="s">
        <v>96</v>
      </c>
      <c r="CL16" s="340">
        <v>1</v>
      </c>
      <c r="CM16" s="270" t="s">
        <v>1809</v>
      </c>
      <c r="CN16" s="131">
        <v>1920</v>
      </c>
      <c r="CO16" s="131">
        <v>214</v>
      </c>
      <c r="CP16" s="334">
        <v>20</v>
      </c>
      <c r="CQ16" s="126">
        <v>510</v>
      </c>
      <c r="CR16" s="123">
        <v>0</v>
      </c>
      <c r="CS16" s="307">
        <v>0</v>
      </c>
      <c r="CT16" s="307">
        <v>0</v>
      </c>
      <c r="CU16" s="307">
        <v>0</v>
      </c>
      <c r="CV16" s="129" t="s">
        <v>736</v>
      </c>
      <c r="CW16" s="129" t="s">
        <v>737</v>
      </c>
      <c r="CX16" s="129" t="s">
        <v>738</v>
      </c>
      <c r="CY16" s="129" t="s">
        <v>736</v>
      </c>
      <c r="CZ16" s="129" t="s">
        <v>737</v>
      </c>
      <c r="DA16" s="129" t="s">
        <v>738</v>
      </c>
      <c r="DB16" s="129">
        <v>1</v>
      </c>
      <c r="DC16" s="129" t="s">
        <v>739</v>
      </c>
      <c r="DD16" s="307">
        <v>6</v>
      </c>
      <c r="DE16" s="306" t="s">
        <v>96</v>
      </c>
      <c r="DF16" s="307">
        <v>0</v>
      </c>
      <c r="DG16" s="129">
        <v>1</v>
      </c>
      <c r="DH16" s="128" t="s">
        <v>711</v>
      </c>
      <c r="DI16" s="307">
        <v>1</v>
      </c>
      <c r="DJ16" s="307">
        <v>0</v>
      </c>
      <c r="DK16" s="307">
        <v>0</v>
      </c>
      <c r="DL16" s="307">
        <v>0</v>
      </c>
      <c r="DM16" s="307">
        <v>0</v>
      </c>
      <c r="DN16" s="307">
        <v>0</v>
      </c>
      <c r="DO16" s="307">
        <v>0</v>
      </c>
      <c r="DP16" s="307">
        <v>0</v>
      </c>
      <c r="DQ16" s="307">
        <v>1</v>
      </c>
      <c r="DR16" s="306">
        <v>0</v>
      </c>
      <c r="DS16" s="306">
        <v>0</v>
      </c>
      <c r="DT16" s="306">
        <v>0</v>
      </c>
    </row>
    <row r="17" spans="1:124" ht="57">
      <c r="A17" s="311">
        <v>14</v>
      </c>
      <c r="B17" s="307" t="s">
        <v>630</v>
      </c>
      <c r="C17" s="307" t="s">
        <v>702</v>
      </c>
      <c r="D17" s="307" t="s">
        <v>740</v>
      </c>
      <c r="E17" s="307">
        <v>0</v>
      </c>
      <c r="F17" s="307">
        <v>1</v>
      </c>
      <c r="G17" s="307">
        <v>0</v>
      </c>
      <c r="H17" s="307">
        <v>120.634293</v>
      </c>
      <c r="I17" s="307">
        <v>22.973092000000001</v>
      </c>
      <c r="J17" s="129" t="s">
        <v>741</v>
      </c>
      <c r="K17" s="129" t="s">
        <v>94</v>
      </c>
      <c r="L17" s="134" t="s">
        <v>1563</v>
      </c>
      <c r="M17" s="128" t="s">
        <v>742</v>
      </c>
      <c r="N17" s="129">
        <v>1</v>
      </c>
      <c r="O17" s="129">
        <v>1</v>
      </c>
      <c r="P17" s="129">
        <v>0</v>
      </c>
      <c r="Q17" s="130">
        <v>685</v>
      </c>
      <c r="R17" s="130">
        <v>1500</v>
      </c>
      <c r="S17" s="129">
        <v>0</v>
      </c>
      <c r="T17" s="129">
        <v>0</v>
      </c>
      <c r="U17" s="129">
        <v>1</v>
      </c>
      <c r="V17" s="309">
        <v>10</v>
      </c>
      <c r="W17" s="307">
        <v>0</v>
      </c>
      <c r="X17" s="130">
        <v>7</v>
      </c>
      <c r="Y17" s="306">
        <v>0</v>
      </c>
      <c r="Z17" s="306">
        <v>0</v>
      </c>
      <c r="AA17" s="306">
        <v>0</v>
      </c>
      <c r="AB17" s="129" t="s">
        <v>704</v>
      </c>
      <c r="AC17" s="340">
        <v>17</v>
      </c>
      <c r="AD17" s="340">
        <v>46</v>
      </c>
      <c r="AE17" s="129">
        <v>1</v>
      </c>
      <c r="AF17" s="129">
        <v>1</v>
      </c>
      <c r="AG17" s="129">
        <v>120.634293</v>
      </c>
      <c r="AH17" s="133">
        <v>22.973092000000001</v>
      </c>
      <c r="AI17" s="129">
        <v>4</v>
      </c>
      <c r="AJ17" s="129">
        <v>0</v>
      </c>
      <c r="AK17" s="129">
        <v>4</v>
      </c>
      <c r="AL17" s="129">
        <v>0</v>
      </c>
      <c r="AM17" s="129">
        <v>2</v>
      </c>
      <c r="AN17" s="306" t="s">
        <v>96</v>
      </c>
      <c r="AO17" s="306" t="s">
        <v>96</v>
      </c>
      <c r="AP17" s="306" t="s">
        <v>96</v>
      </c>
      <c r="AQ17" s="310">
        <v>1</v>
      </c>
      <c r="AR17" s="307">
        <v>120.634293</v>
      </c>
      <c r="AS17" s="307">
        <v>22.973092000000001</v>
      </c>
      <c r="AT17" s="129">
        <v>2</v>
      </c>
      <c r="AU17" s="129">
        <v>0</v>
      </c>
      <c r="AV17" s="129">
        <v>1</v>
      </c>
      <c r="AW17" s="129">
        <v>0</v>
      </c>
      <c r="AX17" s="129">
        <v>0</v>
      </c>
      <c r="AY17" s="307">
        <v>0</v>
      </c>
      <c r="AZ17" s="122">
        <v>0</v>
      </c>
      <c r="BA17" s="122">
        <v>0</v>
      </c>
      <c r="BB17" s="122" t="s">
        <v>96</v>
      </c>
      <c r="BC17" s="122" t="s">
        <v>96</v>
      </c>
      <c r="BD17" s="122" t="s">
        <v>96</v>
      </c>
      <c r="BE17" s="306">
        <v>0</v>
      </c>
      <c r="BF17" s="306">
        <v>0</v>
      </c>
      <c r="BG17" s="306">
        <v>0</v>
      </c>
      <c r="BH17" s="306">
        <v>0</v>
      </c>
      <c r="BI17" s="306">
        <v>0</v>
      </c>
      <c r="BJ17" s="306">
        <v>0</v>
      </c>
      <c r="BK17" s="306">
        <v>0</v>
      </c>
      <c r="BL17" s="306">
        <v>0</v>
      </c>
      <c r="BM17" s="307">
        <v>1</v>
      </c>
      <c r="BN17" s="307">
        <v>1</v>
      </c>
      <c r="BO17" s="307">
        <v>1</v>
      </c>
      <c r="BP17" s="307">
        <v>1</v>
      </c>
      <c r="BQ17" s="307">
        <v>1</v>
      </c>
      <c r="BR17" s="307" t="s">
        <v>743</v>
      </c>
      <c r="BS17" s="307">
        <v>120.633976</v>
      </c>
      <c r="BT17" s="307">
        <v>22.991664</v>
      </c>
      <c r="BU17" s="129">
        <v>1</v>
      </c>
      <c r="BV17" s="129">
        <v>120.634917</v>
      </c>
      <c r="BW17" s="129">
        <v>22.99558</v>
      </c>
      <c r="BX17" s="307">
        <v>0</v>
      </c>
      <c r="BY17" s="306" t="s">
        <v>96</v>
      </c>
      <c r="BZ17" s="306" t="s">
        <v>96</v>
      </c>
      <c r="CA17" s="307" t="s">
        <v>744</v>
      </c>
      <c r="CB17" s="309">
        <v>25</v>
      </c>
      <c r="CC17" s="308">
        <f t="shared" si="0"/>
        <v>1.6666666666666666E-2</v>
      </c>
      <c r="CD17" s="132"/>
      <c r="CE17" s="129">
        <v>3</v>
      </c>
      <c r="CF17" s="129">
        <v>0</v>
      </c>
      <c r="CG17" s="129">
        <v>0</v>
      </c>
      <c r="CH17" s="129">
        <v>120.634917</v>
      </c>
      <c r="CI17" s="129">
        <v>22.99558</v>
      </c>
      <c r="CJ17" s="337" t="s">
        <v>1378</v>
      </c>
      <c r="CK17" s="337" t="s">
        <v>96</v>
      </c>
      <c r="CL17" s="340">
        <v>1</v>
      </c>
      <c r="CM17" s="270" t="s">
        <v>1748</v>
      </c>
      <c r="CN17" s="131">
        <v>1920</v>
      </c>
      <c r="CO17" s="131">
        <v>214</v>
      </c>
      <c r="CP17" s="334">
        <v>20</v>
      </c>
      <c r="CQ17" s="126">
        <v>510</v>
      </c>
      <c r="CR17" s="123">
        <v>0</v>
      </c>
      <c r="CS17" s="307">
        <v>0</v>
      </c>
      <c r="CT17" s="307">
        <v>0</v>
      </c>
      <c r="CU17" s="307">
        <v>0</v>
      </c>
      <c r="CV17" s="129" t="s">
        <v>707</v>
      </c>
      <c r="CW17" s="129" t="s">
        <v>708</v>
      </c>
      <c r="CX17" s="129" t="s">
        <v>709</v>
      </c>
      <c r="CY17" s="129" t="s">
        <v>707</v>
      </c>
      <c r="CZ17" s="129" t="s">
        <v>708</v>
      </c>
      <c r="DA17" s="129" t="s">
        <v>709</v>
      </c>
      <c r="DB17" s="129">
        <v>1</v>
      </c>
      <c r="DC17" s="129" t="s">
        <v>745</v>
      </c>
      <c r="DD17" s="307">
        <v>6</v>
      </c>
      <c r="DE17" s="306" t="s">
        <v>96</v>
      </c>
      <c r="DF17" s="307">
        <v>0</v>
      </c>
      <c r="DG17" s="307">
        <v>1</v>
      </c>
      <c r="DH17" s="128" t="s">
        <v>711</v>
      </c>
      <c r="DI17" s="307">
        <v>1</v>
      </c>
      <c r="DJ17" s="307">
        <v>0</v>
      </c>
      <c r="DK17" s="307">
        <v>0</v>
      </c>
      <c r="DL17" s="307">
        <v>0</v>
      </c>
      <c r="DM17" s="307">
        <v>0</v>
      </c>
      <c r="DN17" s="307">
        <v>0</v>
      </c>
      <c r="DO17" s="307">
        <v>0</v>
      </c>
      <c r="DP17" s="307">
        <v>0</v>
      </c>
      <c r="DQ17" s="307">
        <v>1</v>
      </c>
      <c r="DR17" s="306">
        <v>0</v>
      </c>
      <c r="DS17" s="306">
        <v>0</v>
      </c>
      <c r="DT17" s="306">
        <v>0</v>
      </c>
    </row>
    <row r="18" spans="1:124" ht="57">
      <c r="A18" s="311">
        <v>15</v>
      </c>
      <c r="B18" s="307" t="s">
        <v>630</v>
      </c>
      <c r="C18" s="307" t="s">
        <v>702</v>
      </c>
      <c r="D18" s="307" t="s">
        <v>746</v>
      </c>
      <c r="E18" s="307">
        <v>1</v>
      </c>
      <c r="F18" s="307">
        <v>1</v>
      </c>
      <c r="G18" s="307">
        <v>1</v>
      </c>
      <c r="H18" s="307">
        <v>120.66331</v>
      </c>
      <c r="I18" s="307">
        <v>23.030027</v>
      </c>
      <c r="J18" s="129" t="s">
        <v>747</v>
      </c>
      <c r="K18" s="129" t="s">
        <v>94</v>
      </c>
      <c r="L18" s="134" t="s">
        <v>748</v>
      </c>
      <c r="M18" s="129" t="s">
        <v>749</v>
      </c>
      <c r="N18" s="129">
        <v>1</v>
      </c>
      <c r="O18" s="129">
        <v>3.5</v>
      </c>
      <c r="P18" s="129">
        <v>1</v>
      </c>
      <c r="Q18" s="130">
        <v>501</v>
      </c>
      <c r="R18" s="130">
        <v>981</v>
      </c>
      <c r="S18" s="129">
        <v>0</v>
      </c>
      <c r="T18" s="129">
        <v>0</v>
      </c>
      <c r="U18" s="129">
        <v>1</v>
      </c>
      <c r="V18" s="309">
        <v>16</v>
      </c>
      <c r="W18" s="307">
        <v>0</v>
      </c>
      <c r="X18" s="130">
        <v>4</v>
      </c>
      <c r="Y18" s="306">
        <v>0</v>
      </c>
      <c r="Z18" s="306">
        <v>0</v>
      </c>
      <c r="AA18" s="306">
        <v>0</v>
      </c>
      <c r="AB18" s="129" t="s">
        <v>704</v>
      </c>
      <c r="AC18" s="340">
        <v>67</v>
      </c>
      <c r="AD18" s="340">
        <v>171</v>
      </c>
      <c r="AE18" s="129">
        <v>1</v>
      </c>
      <c r="AF18" s="129">
        <v>1</v>
      </c>
      <c r="AG18" s="129">
        <v>120.677414</v>
      </c>
      <c r="AH18" s="133">
        <v>23.044163999999999</v>
      </c>
      <c r="AI18" s="129">
        <v>4</v>
      </c>
      <c r="AJ18" s="129">
        <v>0</v>
      </c>
      <c r="AK18" s="129">
        <v>2</v>
      </c>
      <c r="AL18" s="129">
        <v>0</v>
      </c>
      <c r="AM18" s="129">
        <v>2</v>
      </c>
      <c r="AN18" s="306" t="s">
        <v>96</v>
      </c>
      <c r="AO18" s="306" t="s">
        <v>96</v>
      </c>
      <c r="AP18" s="306" t="s">
        <v>96</v>
      </c>
      <c r="AQ18" s="310">
        <v>1</v>
      </c>
      <c r="AR18" s="307">
        <v>120.677414</v>
      </c>
      <c r="AS18" s="307">
        <v>23.044163999999999</v>
      </c>
      <c r="AT18" s="129">
        <v>2</v>
      </c>
      <c r="AU18" s="129">
        <v>0</v>
      </c>
      <c r="AV18" s="129">
        <v>1</v>
      </c>
      <c r="AW18" s="129">
        <v>0</v>
      </c>
      <c r="AX18" s="129">
        <v>0</v>
      </c>
      <c r="AY18" s="307">
        <v>0</v>
      </c>
      <c r="AZ18" s="122">
        <v>0</v>
      </c>
      <c r="BA18" s="122">
        <v>0</v>
      </c>
      <c r="BB18" s="122" t="s">
        <v>96</v>
      </c>
      <c r="BC18" s="122" t="s">
        <v>96</v>
      </c>
      <c r="BD18" s="122" t="s">
        <v>96</v>
      </c>
      <c r="BE18" s="306">
        <v>0</v>
      </c>
      <c r="BF18" s="306">
        <v>0</v>
      </c>
      <c r="BG18" s="306">
        <v>0</v>
      </c>
      <c r="BH18" s="306">
        <v>0</v>
      </c>
      <c r="BI18" s="306">
        <v>0</v>
      </c>
      <c r="BJ18" s="306">
        <v>0</v>
      </c>
      <c r="BK18" s="306">
        <v>0</v>
      </c>
      <c r="BL18" s="306">
        <v>0</v>
      </c>
      <c r="BM18" s="307">
        <v>1</v>
      </c>
      <c r="BN18" s="307">
        <v>1</v>
      </c>
      <c r="BO18" s="307">
        <v>1</v>
      </c>
      <c r="BP18" s="307">
        <v>1</v>
      </c>
      <c r="BQ18" s="307">
        <v>1</v>
      </c>
      <c r="BR18" s="307" t="s">
        <v>750</v>
      </c>
      <c r="BS18" s="307">
        <v>120.66331</v>
      </c>
      <c r="BT18" s="307">
        <v>23.030027</v>
      </c>
      <c r="BU18" s="129">
        <v>1</v>
      </c>
      <c r="BV18" s="129">
        <v>120.66331</v>
      </c>
      <c r="BW18" s="129">
        <v>23.030027</v>
      </c>
      <c r="BX18" s="307">
        <v>0</v>
      </c>
      <c r="BY18" s="306" t="s">
        <v>96</v>
      </c>
      <c r="BZ18" s="306" t="s">
        <v>96</v>
      </c>
      <c r="CA18" s="307" t="s">
        <v>751</v>
      </c>
      <c r="CB18" s="309">
        <v>52</v>
      </c>
      <c r="CC18" s="308">
        <f t="shared" si="0"/>
        <v>5.3007135575942915E-2</v>
      </c>
      <c r="CD18" s="132"/>
      <c r="CE18" s="129">
        <v>3</v>
      </c>
      <c r="CF18" s="129">
        <v>0</v>
      </c>
      <c r="CG18" s="129">
        <v>0</v>
      </c>
      <c r="CH18" s="129">
        <v>120.66331</v>
      </c>
      <c r="CI18" s="129">
        <v>23.030027</v>
      </c>
      <c r="CJ18" s="337" t="s">
        <v>1378</v>
      </c>
      <c r="CK18" s="337" t="s">
        <v>96</v>
      </c>
      <c r="CL18" s="340">
        <v>1</v>
      </c>
      <c r="CM18" s="85" t="s">
        <v>1748</v>
      </c>
      <c r="CN18" s="131">
        <v>5136</v>
      </c>
      <c r="CO18" s="131">
        <v>724</v>
      </c>
      <c r="CP18" s="334">
        <v>20</v>
      </c>
      <c r="CQ18" s="126">
        <v>510</v>
      </c>
      <c r="CR18" s="123">
        <v>0</v>
      </c>
      <c r="CS18" s="307">
        <v>0</v>
      </c>
      <c r="CT18" s="307">
        <v>0</v>
      </c>
      <c r="CU18" s="307">
        <v>0</v>
      </c>
      <c r="CV18" s="129" t="s">
        <v>707</v>
      </c>
      <c r="CW18" s="129" t="s">
        <v>708</v>
      </c>
      <c r="CX18" s="129" t="s">
        <v>709</v>
      </c>
      <c r="CY18" s="129" t="s">
        <v>707</v>
      </c>
      <c r="CZ18" s="129" t="s">
        <v>708</v>
      </c>
      <c r="DA18" s="129" t="s">
        <v>709</v>
      </c>
      <c r="DB18" s="129">
        <v>1</v>
      </c>
      <c r="DC18" s="129" t="s">
        <v>752</v>
      </c>
      <c r="DD18" s="307">
        <v>6</v>
      </c>
      <c r="DE18" s="306" t="s">
        <v>96</v>
      </c>
      <c r="DF18" s="307">
        <v>0</v>
      </c>
      <c r="DG18" s="307">
        <v>1</v>
      </c>
      <c r="DH18" s="128" t="s">
        <v>711</v>
      </c>
      <c r="DI18" s="307">
        <v>1</v>
      </c>
      <c r="DJ18" s="307">
        <v>0</v>
      </c>
      <c r="DK18" s="307">
        <v>0</v>
      </c>
      <c r="DL18" s="307">
        <v>0</v>
      </c>
      <c r="DM18" s="307">
        <v>0</v>
      </c>
      <c r="DN18" s="307">
        <v>0</v>
      </c>
      <c r="DO18" s="307">
        <v>0</v>
      </c>
      <c r="DP18" s="307">
        <v>0</v>
      </c>
      <c r="DQ18" s="307">
        <v>1</v>
      </c>
      <c r="DR18" s="306">
        <v>0</v>
      </c>
      <c r="DS18" s="306">
        <v>0</v>
      </c>
      <c r="DT18" s="306">
        <v>0</v>
      </c>
    </row>
    <row r="19" spans="1:124" ht="57">
      <c r="A19" s="311">
        <v>16</v>
      </c>
      <c r="B19" s="307" t="s">
        <v>630</v>
      </c>
      <c r="C19" s="307" t="s">
        <v>702</v>
      </c>
      <c r="D19" s="307" t="s">
        <v>753</v>
      </c>
      <c r="E19" s="307">
        <v>0</v>
      </c>
      <c r="F19" s="307">
        <v>1</v>
      </c>
      <c r="G19" s="307">
        <v>0</v>
      </c>
      <c r="H19" s="307">
        <v>120.632756</v>
      </c>
      <c r="I19" s="307">
        <v>22.998518000000001</v>
      </c>
      <c r="J19" s="129" t="s">
        <v>754</v>
      </c>
      <c r="K19" s="129" t="s">
        <v>94</v>
      </c>
      <c r="L19" s="134" t="s">
        <v>755</v>
      </c>
      <c r="M19" s="129" t="s">
        <v>756</v>
      </c>
      <c r="N19" s="129">
        <v>1</v>
      </c>
      <c r="O19" s="129">
        <v>1.25</v>
      </c>
      <c r="P19" s="129">
        <v>0</v>
      </c>
      <c r="Q19" s="130">
        <v>449</v>
      </c>
      <c r="R19" s="130">
        <v>982</v>
      </c>
      <c r="S19" s="129">
        <v>0</v>
      </c>
      <c r="T19" s="129">
        <v>0</v>
      </c>
      <c r="U19" s="129">
        <v>1</v>
      </c>
      <c r="V19" s="309">
        <v>5</v>
      </c>
      <c r="W19" s="307">
        <v>0</v>
      </c>
      <c r="X19" s="130">
        <v>5</v>
      </c>
      <c r="Y19" s="306">
        <v>0</v>
      </c>
      <c r="Z19" s="306">
        <v>0</v>
      </c>
      <c r="AA19" s="306">
        <v>0</v>
      </c>
      <c r="AB19" s="129" t="s">
        <v>704</v>
      </c>
      <c r="AC19" s="340">
        <v>3</v>
      </c>
      <c r="AD19" s="340">
        <v>3</v>
      </c>
      <c r="AE19" s="129">
        <v>1</v>
      </c>
      <c r="AF19" s="129">
        <v>1</v>
      </c>
      <c r="AG19" s="129">
        <v>120.633967</v>
      </c>
      <c r="AH19" s="133">
        <v>22.997899</v>
      </c>
      <c r="AI19" s="129">
        <v>4</v>
      </c>
      <c r="AJ19" s="129">
        <v>0</v>
      </c>
      <c r="AK19" s="129">
        <v>2</v>
      </c>
      <c r="AL19" s="129">
        <v>0</v>
      </c>
      <c r="AM19" s="129">
        <v>2</v>
      </c>
      <c r="AN19" s="306" t="s">
        <v>96</v>
      </c>
      <c r="AO19" s="306" t="s">
        <v>96</v>
      </c>
      <c r="AP19" s="306" t="s">
        <v>96</v>
      </c>
      <c r="AQ19" s="310">
        <v>1</v>
      </c>
      <c r="AR19" s="307">
        <v>120.633967</v>
      </c>
      <c r="AS19" s="307">
        <v>22.997899</v>
      </c>
      <c r="AT19" s="129">
        <v>2</v>
      </c>
      <c r="AU19" s="129">
        <v>0</v>
      </c>
      <c r="AV19" s="129">
        <v>1</v>
      </c>
      <c r="AW19" s="129">
        <v>0</v>
      </c>
      <c r="AX19" s="129">
        <v>0</v>
      </c>
      <c r="AY19" s="307">
        <v>0</v>
      </c>
      <c r="AZ19" s="307">
        <v>0</v>
      </c>
      <c r="BA19" s="307">
        <v>0</v>
      </c>
      <c r="BB19" s="122" t="s">
        <v>96</v>
      </c>
      <c r="BC19" s="122" t="s">
        <v>96</v>
      </c>
      <c r="BD19" s="122" t="s">
        <v>96</v>
      </c>
      <c r="BE19" s="306">
        <v>0</v>
      </c>
      <c r="BF19" s="306">
        <v>0</v>
      </c>
      <c r="BG19" s="306">
        <v>0</v>
      </c>
      <c r="BH19" s="306">
        <v>0</v>
      </c>
      <c r="BI19" s="306">
        <v>0</v>
      </c>
      <c r="BJ19" s="306">
        <v>0</v>
      </c>
      <c r="BK19" s="306">
        <v>0</v>
      </c>
      <c r="BL19" s="306">
        <v>0</v>
      </c>
      <c r="BM19" s="307">
        <v>1</v>
      </c>
      <c r="BN19" s="307">
        <v>1</v>
      </c>
      <c r="BO19" s="307">
        <v>1</v>
      </c>
      <c r="BP19" s="307">
        <v>1</v>
      </c>
      <c r="BQ19" s="307">
        <v>1</v>
      </c>
      <c r="BR19" s="307" t="s">
        <v>757</v>
      </c>
      <c r="BS19" s="307">
        <v>120.632756</v>
      </c>
      <c r="BT19" s="307">
        <v>22.998518000000001</v>
      </c>
      <c r="BU19" s="129">
        <v>1</v>
      </c>
      <c r="BV19" s="129">
        <v>120.632756</v>
      </c>
      <c r="BW19" s="129">
        <v>22.998518000000001</v>
      </c>
      <c r="BX19" s="307">
        <v>0</v>
      </c>
      <c r="BY19" s="306" t="s">
        <v>96</v>
      </c>
      <c r="BZ19" s="306" t="s">
        <v>96</v>
      </c>
      <c r="CA19" s="307" t="s">
        <v>758</v>
      </c>
      <c r="CB19" s="309">
        <v>22</v>
      </c>
      <c r="CC19" s="308">
        <f t="shared" si="0"/>
        <v>2.2403258655804479E-2</v>
      </c>
      <c r="CD19" s="132"/>
      <c r="CE19" s="129">
        <v>2</v>
      </c>
      <c r="CF19" s="129">
        <v>0</v>
      </c>
      <c r="CG19" s="129">
        <v>0</v>
      </c>
      <c r="CH19" s="129">
        <v>120.632756</v>
      </c>
      <c r="CI19" s="129">
        <v>22.998518000000001</v>
      </c>
      <c r="CJ19" s="337" t="s">
        <v>1378</v>
      </c>
      <c r="CK19" s="337" t="s">
        <v>96</v>
      </c>
      <c r="CL19" s="340">
        <v>1</v>
      </c>
      <c r="CM19" s="270" t="s">
        <v>1809</v>
      </c>
      <c r="CN19" s="335">
        <v>320</v>
      </c>
      <c r="CO19" s="335">
        <v>214</v>
      </c>
      <c r="CP19" s="334">
        <v>20</v>
      </c>
      <c r="CQ19" s="126">
        <v>510</v>
      </c>
      <c r="CR19" s="123">
        <v>0</v>
      </c>
      <c r="CS19" s="307">
        <v>0</v>
      </c>
      <c r="CT19" s="307">
        <v>0</v>
      </c>
      <c r="CU19" s="307">
        <v>0</v>
      </c>
      <c r="CV19" s="129" t="s">
        <v>707</v>
      </c>
      <c r="CW19" s="129" t="s">
        <v>708</v>
      </c>
      <c r="CX19" s="129" t="s">
        <v>709</v>
      </c>
      <c r="CY19" s="129" t="s">
        <v>707</v>
      </c>
      <c r="CZ19" s="129" t="s">
        <v>708</v>
      </c>
      <c r="DA19" s="129" t="s">
        <v>709</v>
      </c>
      <c r="DB19" s="129">
        <v>1</v>
      </c>
      <c r="DC19" s="129" t="s">
        <v>759</v>
      </c>
      <c r="DD19" s="307">
        <v>6</v>
      </c>
      <c r="DE19" s="306" t="s">
        <v>96</v>
      </c>
      <c r="DF19" s="307">
        <v>0</v>
      </c>
      <c r="DG19" s="307">
        <v>1</v>
      </c>
      <c r="DH19" s="128" t="s">
        <v>711</v>
      </c>
      <c r="DI19" s="307">
        <v>1</v>
      </c>
      <c r="DJ19" s="307">
        <v>0</v>
      </c>
      <c r="DK19" s="307">
        <v>0</v>
      </c>
      <c r="DL19" s="307">
        <v>0</v>
      </c>
      <c r="DM19" s="307">
        <v>0</v>
      </c>
      <c r="DN19" s="307">
        <v>0</v>
      </c>
      <c r="DO19" s="307">
        <v>0</v>
      </c>
      <c r="DP19" s="307">
        <v>0</v>
      </c>
      <c r="DQ19" s="307">
        <v>1</v>
      </c>
      <c r="DR19" s="306">
        <v>0</v>
      </c>
      <c r="DS19" s="306">
        <v>0</v>
      </c>
      <c r="DT19" s="306">
        <v>0</v>
      </c>
    </row>
    <row r="20" spans="1:124" ht="57">
      <c r="A20" s="311">
        <v>17</v>
      </c>
      <c r="B20" s="307" t="s">
        <v>630</v>
      </c>
      <c r="C20" s="307" t="s">
        <v>702</v>
      </c>
      <c r="D20" s="307" t="s">
        <v>760</v>
      </c>
      <c r="E20" s="307">
        <v>1</v>
      </c>
      <c r="F20" s="307">
        <v>0</v>
      </c>
      <c r="G20" s="307">
        <v>0</v>
      </c>
      <c r="H20" s="307">
        <v>120.634923</v>
      </c>
      <c r="I20" s="307">
        <v>22.995629000000001</v>
      </c>
      <c r="J20" s="129" t="s">
        <v>761</v>
      </c>
      <c r="K20" s="129" t="s">
        <v>94</v>
      </c>
      <c r="L20" s="134" t="s">
        <v>762</v>
      </c>
      <c r="M20" s="129" t="s">
        <v>763</v>
      </c>
      <c r="N20" s="129">
        <v>1</v>
      </c>
      <c r="O20" s="129">
        <v>0.2</v>
      </c>
      <c r="P20" s="129">
        <v>0</v>
      </c>
      <c r="Q20" s="130">
        <v>480</v>
      </c>
      <c r="R20" s="130">
        <v>1094</v>
      </c>
      <c r="S20" s="129">
        <v>0</v>
      </c>
      <c r="T20" s="129">
        <v>0</v>
      </c>
      <c r="U20" s="129">
        <v>1</v>
      </c>
      <c r="V20" s="309">
        <v>13</v>
      </c>
      <c r="W20" s="307">
        <v>0</v>
      </c>
      <c r="X20" s="130">
        <v>5</v>
      </c>
      <c r="Y20" s="306">
        <v>0</v>
      </c>
      <c r="Z20" s="306">
        <v>0</v>
      </c>
      <c r="AA20" s="306">
        <v>0</v>
      </c>
      <c r="AB20" s="129" t="s">
        <v>704</v>
      </c>
      <c r="AC20" s="340">
        <v>0</v>
      </c>
      <c r="AD20" s="340">
        <v>0</v>
      </c>
      <c r="AE20" s="129">
        <v>1</v>
      </c>
      <c r="AF20" s="129">
        <v>1</v>
      </c>
      <c r="AG20" s="129">
        <v>120.63500999999999</v>
      </c>
      <c r="AH20" s="133">
        <v>22.993596</v>
      </c>
      <c r="AI20" s="129">
        <v>4</v>
      </c>
      <c r="AJ20" s="129">
        <v>0</v>
      </c>
      <c r="AK20" s="129">
        <v>2</v>
      </c>
      <c r="AL20" s="129">
        <v>0</v>
      </c>
      <c r="AM20" s="129">
        <v>2</v>
      </c>
      <c r="AN20" s="306" t="s">
        <v>96</v>
      </c>
      <c r="AO20" s="306" t="s">
        <v>96</v>
      </c>
      <c r="AP20" s="306" t="s">
        <v>96</v>
      </c>
      <c r="AQ20" s="310">
        <v>1</v>
      </c>
      <c r="AR20" s="307">
        <v>120.63500999999999</v>
      </c>
      <c r="AS20" s="307">
        <v>22.993596</v>
      </c>
      <c r="AT20" s="129">
        <v>2</v>
      </c>
      <c r="AU20" s="129">
        <v>0</v>
      </c>
      <c r="AV20" s="129">
        <v>1</v>
      </c>
      <c r="AW20" s="129">
        <v>0</v>
      </c>
      <c r="AX20" s="129">
        <v>0</v>
      </c>
      <c r="AY20" s="307">
        <v>0</v>
      </c>
      <c r="AZ20" s="307">
        <v>0</v>
      </c>
      <c r="BA20" s="307">
        <v>0</v>
      </c>
      <c r="BB20" s="122" t="s">
        <v>96</v>
      </c>
      <c r="BC20" s="122" t="s">
        <v>96</v>
      </c>
      <c r="BD20" s="122" t="s">
        <v>96</v>
      </c>
      <c r="BE20" s="306">
        <v>0</v>
      </c>
      <c r="BF20" s="306">
        <v>0</v>
      </c>
      <c r="BG20" s="306">
        <v>0</v>
      </c>
      <c r="BH20" s="306">
        <v>0</v>
      </c>
      <c r="BI20" s="306">
        <v>0</v>
      </c>
      <c r="BJ20" s="306">
        <v>0</v>
      </c>
      <c r="BK20" s="306">
        <v>0</v>
      </c>
      <c r="BL20" s="306">
        <v>0</v>
      </c>
      <c r="BM20" s="307">
        <v>1</v>
      </c>
      <c r="BN20" s="307">
        <v>1</v>
      </c>
      <c r="BO20" s="307">
        <v>1</v>
      </c>
      <c r="BP20" s="307">
        <v>1</v>
      </c>
      <c r="BQ20" s="307">
        <v>1</v>
      </c>
      <c r="BR20" s="307" t="s">
        <v>764</v>
      </c>
      <c r="BS20" s="307">
        <v>120.634923</v>
      </c>
      <c r="BT20" s="307">
        <v>22.995629000000001</v>
      </c>
      <c r="BU20" s="129">
        <v>1</v>
      </c>
      <c r="BV20" s="129">
        <v>120.634923</v>
      </c>
      <c r="BW20" s="129">
        <v>22.995629000000001</v>
      </c>
      <c r="BX20" s="307">
        <v>0</v>
      </c>
      <c r="BY20" s="306" t="s">
        <v>96</v>
      </c>
      <c r="BZ20" s="306" t="s">
        <v>96</v>
      </c>
      <c r="CA20" s="307" t="s">
        <v>744</v>
      </c>
      <c r="CB20" s="309">
        <v>25</v>
      </c>
      <c r="CC20" s="308">
        <f t="shared" si="0"/>
        <v>2.2851919561243144E-2</v>
      </c>
      <c r="CD20" s="132"/>
      <c r="CE20" s="129">
        <v>2</v>
      </c>
      <c r="CF20" s="129">
        <v>0</v>
      </c>
      <c r="CG20" s="129">
        <v>0</v>
      </c>
      <c r="CH20" s="129">
        <v>120.634923</v>
      </c>
      <c r="CI20" s="129">
        <v>22.995629000000001</v>
      </c>
      <c r="CJ20" s="337" t="s">
        <v>1378</v>
      </c>
      <c r="CK20" s="337" t="s">
        <v>96</v>
      </c>
      <c r="CL20" s="340">
        <v>1</v>
      </c>
      <c r="CM20" s="270" t="s">
        <v>1748</v>
      </c>
      <c r="CN20" s="335">
        <v>320</v>
      </c>
      <c r="CO20" s="335">
        <v>214</v>
      </c>
      <c r="CP20" s="334">
        <v>20</v>
      </c>
      <c r="CQ20" s="126">
        <v>510</v>
      </c>
      <c r="CR20" s="123">
        <v>0</v>
      </c>
      <c r="CS20" s="307">
        <v>0</v>
      </c>
      <c r="CT20" s="307">
        <v>0</v>
      </c>
      <c r="CU20" s="307">
        <v>0</v>
      </c>
      <c r="CV20" s="129" t="s">
        <v>707</v>
      </c>
      <c r="CW20" s="129" t="s">
        <v>708</v>
      </c>
      <c r="CX20" s="129" t="s">
        <v>709</v>
      </c>
      <c r="CY20" s="129" t="s">
        <v>707</v>
      </c>
      <c r="CZ20" s="129" t="s">
        <v>708</v>
      </c>
      <c r="DA20" s="129" t="s">
        <v>709</v>
      </c>
      <c r="DB20" s="130">
        <v>1</v>
      </c>
      <c r="DC20" s="129" t="s">
        <v>1562</v>
      </c>
      <c r="DD20" s="307">
        <v>6</v>
      </c>
      <c r="DE20" s="306" t="s">
        <v>96</v>
      </c>
      <c r="DF20" s="307">
        <v>0</v>
      </c>
      <c r="DG20" s="307">
        <v>1</v>
      </c>
      <c r="DH20" s="128" t="s">
        <v>711</v>
      </c>
      <c r="DI20" s="307">
        <v>1</v>
      </c>
      <c r="DJ20" s="307">
        <v>0</v>
      </c>
      <c r="DK20" s="307">
        <v>0</v>
      </c>
      <c r="DL20" s="307">
        <v>0</v>
      </c>
      <c r="DM20" s="307">
        <v>0</v>
      </c>
      <c r="DN20" s="307">
        <v>0</v>
      </c>
      <c r="DO20" s="307">
        <v>0</v>
      </c>
      <c r="DP20" s="307">
        <v>0</v>
      </c>
      <c r="DQ20" s="307">
        <v>1</v>
      </c>
      <c r="DR20" s="306">
        <v>0</v>
      </c>
      <c r="DS20" s="306">
        <v>0</v>
      </c>
      <c r="DT20" s="306">
        <v>0</v>
      </c>
    </row>
    <row r="21" spans="1:124" ht="57">
      <c r="A21" s="122">
        <v>18</v>
      </c>
      <c r="B21" s="122" t="s">
        <v>630</v>
      </c>
      <c r="C21" s="122" t="s">
        <v>765</v>
      </c>
      <c r="D21" s="122" t="s">
        <v>766</v>
      </c>
      <c r="E21" s="122">
        <v>0</v>
      </c>
      <c r="F21" s="122">
        <v>1</v>
      </c>
      <c r="G21" s="122">
        <v>1</v>
      </c>
      <c r="H21" s="122">
        <v>120.58764600000001</v>
      </c>
      <c r="I21" s="122">
        <v>23.084085999999999</v>
      </c>
      <c r="J21" s="125" t="s">
        <v>767</v>
      </c>
      <c r="K21" s="125" t="s">
        <v>768</v>
      </c>
      <c r="L21" s="127" t="s">
        <v>769</v>
      </c>
      <c r="M21" s="125" t="s">
        <v>770</v>
      </c>
      <c r="N21" s="125">
        <v>0</v>
      </c>
      <c r="O21" s="125">
        <v>1</v>
      </c>
      <c r="P21" s="125">
        <v>0</v>
      </c>
      <c r="Q21" s="126">
        <v>920</v>
      </c>
      <c r="R21" s="125">
        <v>2200</v>
      </c>
      <c r="S21" s="125">
        <v>0</v>
      </c>
      <c r="T21" s="125">
        <v>0</v>
      </c>
      <c r="U21" s="125">
        <v>1</v>
      </c>
      <c r="V21" s="122">
        <v>100</v>
      </c>
      <c r="W21" s="122">
        <v>10</v>
      </c>
      <c r="X21" s="122">
        <v>10</v>
      </c>
      <c r="Y21" s="306">
        <v>0</v>
      </c>
      <c r="Z21" s="306">
        <v>0</v>
      </c>
      <c r="AA21" s="306">
        <v>0</v>
      </c>
      <c r="AB21" s="122">
        <v>0</v>
      </c>
      <c r="AC21" s="334">
        <v>0</v>
      </c>
      <c r="AD21" s="334">
        <v>0</v>
      </c>
      <c r="AE21" s="122">
        <v>1</v>
      </c>
      <c r="AF21" s="122">
        <v>0</v>
      </c>
      <c r="AG21" s="122">
        <v>120.585266</v>
      </c>
      <c r="AH21" s="122">
        <v>23.080808999999999</v>
      </c>
      <c r="AI21" s="122">
        <v>0</v>
      </c>
      <c r="AJ21" s="122">
        <v>0</v>
      </c>
      <c r="AK21" s="122">
        <v>0</v>
      </c>
      <c r="AL21" s="122">
        <v>0</v>
      </c>
      <c r="AM21" s="122">
        <v>0</v>
      </c>
      <c r="AN21" s="122">
        <v>0</v>
      </c>
      <c r="AO21" s="122">
        <v>0</v>
      </c>
      <c r="AP21" s="122">
        <v>0</v>
      </c>
      <c r="AQ21" s="122">
        <v>1</v>
      </c>
      <c r="AR21" s="122">
        <v>120.585266</v>
      </c>
      <c r="AS21" s="122">
        <v>23.080808999999999</v>
      </c>
      <c r="AT21" s="122">
        <v>4</v>
      </c>
      <c r="AU21" s="122">
        <v>1</v>
      </c>
      <c r="AV21" s="122">
        <v>2</v>
      </c>
      <c r="AW21" s="122">
        <v>2</v>
      </c>
      <c r="AX21" s="122">
        <v>2</v>
      </c>
      <c r="AY21" s="122">
        <v>0</v>
      </c>
      <c r="AZ21" s="122">
        <v>0</v>
      </c>
      <c r="BA21" s="122">
        <v>0</v>
      </c>
      <c r="BB21" s="122" t="s">
        <v>96</v>
      </c>
      <c r="BC21" s="122" t="s">
        <v>96</v>
      </c>
      <c r="BD21" s="122" t="s">
        <v>96</v>
      </c>
      <c r="BE21" s="306">
        <v>0</v>
      </c>
      <c r="BF21" s="306">
        <v>0</v>
      </c>
      <c r="BG21" s="306">
        <v>0</v>
      </c>
      <c r="BH21" s="306">
        <v>0</v>
      </c>
      <c r="BI21" s="306">
        <v>0</v>
      </c>
      <c r="BJ21" s="306">
        <v>0</v>
      </c>
      <c r="BK21" s="306">
        <v>0</v>
      </c>
      <c r="BL21" s="306">
        <v>0</v>
      </c>
      <c r="BM21" s="122">
        <v>1</v>
      </c>
      <c r="BN21" s="122">
        <v>1</v>
      </c>
      <c r="BO21" s="122">
        <v>1</v>
      </c>
      <c r="BP21" s="122">
        <v>1</v>
      </c>
      <c r="BQ21" s="122">
        <v>1</v>
      </c>
      <c r="BR21" s="122" t="s">
        <v>771</v>
      </c>
      <c r="BS21" s="122">
        <v>120.58764600000001</v>
      </c>
      <c r="BT21" s="122">
        <v>23.084085999999999</v>
      </c>
      <c r="BU21" s="122">
        <v>1</v>
      </c>
      <c r="BV21" s="122">
        <v>120.58764600000001</v>
      </c>
      <c r="BW21" s="122">
        <v>23.084085999999999</v>
      </c>
      <c r="BX21" s="122">
        <v>0</v>
      </c>
      <c r="BY21" s="306" t="s">
        <v>96</v>
      </c>
      <c r="BZ21" s="306" t="s">
        <v>96</v>
      </c>
      <c r="CA21" s="122" t="s">
        <v>772</v>
      </c>
      <c r="CB21" s="123">
        <v>100</v>
      </c>
      <c r="CC21" s="124">
        <v>0.05</v>
      </c>
      <c r="CD21" s="122">
        <v>0</v>
      </c>
      <c r="CE21" s="122">
        <v>3</v>
      </c>
      <c r="CF21" s="122">
        <v>9</v>
      </c>
      <c r="CG21" s="122">
        <v>0</v>
      </c>
      <c r="CH21" s="122">
        <v>120.587324</v>
      </c>
      <c r="CI21" s="122">
        <v>23.083829999999999</v>
      </c>
      <c r="CJ21" s="337" t="s">
        <v>1378</v>
      </c>
      <c r="CK21" s="337" t="s">
        <v>96</v>
      </c>
      <c r="CL21" s="336">
        <v>1</v>
      </c>
      <c r="CM21" s="337" t="s">
        <v>1378</v>
      </c>
      <c r="CN21" s="336">
        <v>86.4</v>
      </c>
      <c r="CO21" s="336">
        <v>0</v>
      </c>
      <c r="CP21" s="336">
        <v>0</v>
      </c>
      <c r="CQ21" s="123">
        <v>111</v>
      </c>
      <c r="CR21" s="122">
        <v>0</v>
      </c>
      <c r="CS21" s="122">
        <v>0</v>
      </c>
      <c r="CT21" s="122">
        <v>0</v>
      </c>
      <c r="CU21" s="122">
        <v>0</v>
      </c>
      <c r="CV21" s="122" t="s">
        <v>773</v>
      </c>
      <c r="CW21" s="122">
        <v>120.591987</v>
      </c>
      <c r="CX21" s="122">
        <v>23.081078000000002</v>
      </c>
      <c r="CY21" s="122" t="s">
        <v>773</v>
      </c>
      <c r="CZ21" s="122">
        <v>120.591987</v>
      </c>
      <c r="DA21" s="122">
        <v>23.081078000000002</v>
      </c>
      <c r="DB21" s="122">
        <v>1</v>
      </c>
      <c r="DC21" s="122" t="s">
        <v>774</v>
      </c>
      <c r="DD21" s="122">
        <v>30</v>
      </c>
      <c r="DE21" s="306" t="s">
        <v>96</v>
      </c>
      <c r="DF21" s="122">
        <v>0</v>
      </c>
      <c r="DG21" s="122">
        <v>1</v>
      </c>
      <c r="DH21" s="122" t="s">
        <v>775</v>
      </c>
      <c r="DI21" s="122">
        <v>1</v>
      </c>
      <c r="DJ21" s="122">
        <v>0</v>
      </c>
      <c r="DK21" s="122">
        <v>0</v>
      </c>
      <c r="DL21" s="122">
        <v>6</v>
      </c>
      <c r="DM21" s="122">
        <v>0</v>
      </c>
      <c r="DN21" s="122">
        <v>0</v>
      </c>
      <c r="DO21" s="123">
        <v>0</v>
      </c>
      <c r="DP21" s="122">
        <v>0</v>
      </c>
      <c r="DQ21" s="122">
        <v>10</v>
      </c>
      <c r="DR21" s="306">
        <v>0</v>
      </c>
      <c r="DS21" s="306">
        <v>0</v>
      </c>
      <c r="DT21" s="306">
        <v>0</v>
      </c>
    </row>
  </sheetData>
  <mergeCells count="54"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U2"/>
    <mergeCell ref="V2:AB2"/>
    <mergeCell ref="AC2:AC3"/>
    <mergeCell ref="AD2:AD3"/>
    <mergeCell ref="AE2:AE3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BE2:BL2"/>
    <mergeCell ref="BM2:BN2"/>
    <mergeCell ref="BQ2:BQ3"/>
    <mergeCell ref="BR2:BR3"/>
    <mergeCell ref="BS2:BS3"/>
    <mergeCell ref="BT2:BT3"/>
    <mergeCell ref="BU2:BU3"/>
    <mergeCell ref="BV2:BV3"/>
    <mergeCell ref="BW2:BW3"/>
    <mergeCell ref="BX2:BX3"/>
    <mergeCell ref="BY2:BY3"/>
    <mergeCell ref="BZ2:BZ3"/>
    <mergeCell ref="CA2:CI2"/>
    <mergeCell ref="DG2:DH2"/>
    <mergeCell ref="DI2:DQ2"/>
    <mergeCell ref="CJ2:CK2"/>
    <mergeCell ref="CL2:CL3"/>
    <mergeCell ref="CN2:CU2"/>
    <mergeCell ref="CV2:CX2"/>
    <mergeCell ref="CY2:DA2"/>
    <mergeCell ref="DB2:DF2"/>
  </mergeCells>
  <phoneticPr fontId="29" type="noConversion"/>
  <printOptions horizontalCentered="1"/>
  <pageMargins left="0.39370078740157477" right="0.39370078740157477" top="0.35511811023622047" bottom="0.35511811023622047" header="0.31535433070866142" footer="0.31535433070866142"/>
  <pageSetup paperSize="9" scale="54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4"/>
  <sheetViews>
    <sheetView topLeftCell="BL13" zoomScale="85" zoomScaleNormal="85" workbookViewId="0">
      <selection activeCell="CN4" sqref="CN4:CU24"/>
    </sheetView>
  </sheetViews>
  <sheetFormatPr defaultRowHeight="16.5"/>
  <cols>
    <col min="1" max="4" width="9" customWidth="1"/>
    <col min="5" max="7" width="9.125" bestFit="1" customWidth="1"/>
    <col min="8" max="8" width="10.25" bestFit="1" customWidth="1"/>
    <col min="9" max="9" width="9.375" bestFit="1" customWidth="1"/>
    <col min="10" max="13" width="9" customWidth="1"/>
    <col min="14" max="24" width="9.125" bestFit="1" customWidth="1"/>
    <col min="25" max="30" width="9" customWidth="1"/>
    <col min="31" max="32" width="9.125" bestFit="1" customWidth="1"/>
    <col min="33" max="33" width="10.25" bestFit="1" customWidth="1"/>
    <col min="34" max="34" width="9.375" bestFit="1" customWidth="1"/>
    <col min="35" max="39" width="9.125" bestFit="1" customWidth="1"/>
    <col min="40" max="42" width="9" customWidth="1"/>
    <col min="43" max="43" width="9.125" bestFit="1" customWidth="1"/>
    <col min="44" max="44" width="10.25" bestFit="1" customWidth="1"/>
    <col min="45" max="45" width="9.375" bestFit="1" customWidth="1"/>
    <col min="46" max="50" width="9.125" bestFit="1" customWidth="1"/>
    <col min="51" max="64" width="9" customWidth="1"/>
    <col min="65" max="69" width="9.125" bestFit="1" customWidth="1"/>
    <col min="70" max="70" width="9" customWidth="1"/>
    <col min="71" max="71" width="11.25" bestFit="1" customWidth="1"/>
    <col min="72" max="72" width="9.375" bestFit="1" customWidth="1"/>
    <col min="73" max="73" width="9.125" bestFit="1" customWidth="1"/>
    <col min="74" max="74" width="11.25" bestFit="1" customWidth="1"/>
    <col min="75" max="75" width="9.375" bestFit="1" customWidth="1"/>
    <col min="76" max="76" width="9.125" bestFit="1" customWidth="1"/>
    <col min="77" max="77" width="10.25" bestFit="1" customWidth="1"/>
    <col min="78" max="78" width="9.375" bestFit="1" customWidth="1"/>
    <col min="79" max="79" width="9" customWidth="1"/>
    <col min="80" max="80" width="9.125" bestFit="1" customWidth="1"/>
    <col min="81" max="82" width="9" customWidth="1"/>
    <col min="83" max="85" width="9.125" bestFit="1" customWidth="1"/>
    <col min="86" max="86" width="11.25" bestFit="1" customWidth="1"/>
    <col min="87" max="87" width="10.25" bestFit="1" customWidth="1"/>
    <col min="88" max="89" width="10.25" customWidth="1"/>
    <col min="90" max="90" width="9.125" bestFit="1" customWidth="1"/>
    <col min="91" max="91" width="9.125" customWidth="1"/>
    <col min="92" max="95" width="9.125" bestFit="1" customWidth="1"/>
    <col min="96" max="100" width="9" customWidth="1"/>
    <col min="101" max="102" width="10.25" bestFit="1" customWidth="1"/>
    <col min="103" max="103" width="9" customWidth="1"/>
    <col min="104" max="105" width="10.25" bestFit="1" customWidth="1"/>
    <col min="106" max="106" width="9.125" bestFit="1" customWidth="1"/>
    <col min="107" max="107" width="9" customWidth="1"/>
    <col min="108" max="108" width="9.125" bestFit="1" customWidth="1"/>
    <col min="109" max="109" width="9" customWidth="1"/>
    <col min="110" max="111" width="9.125" bestFit="1" customWidth="1"/>
    <col min="112" max="112" width="9" customWidth="1"/>
    <col min="113" max="121" width="9.125" bestFit="1" customWidth="1"/>
    <col min="122" max="122" width="9" customWidth="1"/>
  </cols>
  <sheetData>
    <row r="1" spans="1:124" s="9" customFormat="1" ht="37.5" customHeight="1">
      <c r="A1" s="745" t="s">
        <v>1375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</row>
    <row r="2" spans="1:124" s="9" customFormat="1" ht="54" customHeight="1">
      <c r="A2" s="746" t="s">
        <v>0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21" t="s">
        <v>22</v>
      </c>
      <c r="BP2" s="21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3"/>
      <c r="DF2" s="743"/>
      <c r="DG2" s="743" t="s">
        <v>39</v>
      </c>
      <c r="DH2" s="743"/>
      <c r="DI2" s="743" t="s">
        <v>40</v>
      </c>
      <c r="DJ2" s="743"/>
      <c r="DK2" s="743"/>
      <c r="DL2" s="743"/>
      <c r="DM2" s="743"/>
      <c r="DN2" s="743"/>
      <c r="DO2" s="743"/>
      <c r="DP2" s="743"/>
      <c r="DQ2" s="743"/>
      <c r="DR2" s="88"/>
      <c r="DS2" s="88"/>
      <c r="DT2" s="88"/>
    </row>
    <row r="3" spans="1:124" s="9" customFormat="1" ht="98.25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19" t="s">
        <v>52</v>
      </c>
      <c r="AJ3" s="19" t="s">
        <v>53</v>
      </c>
      <c r="AK3" s="19" t="s">
        <v>54</v>
      </c>
      <c r="AL3" s="19" t="s">
        <v>55</v>
      </c>
      <c r="AM3" s="19" t="s">
        <v>56</v>
      </c>
      <c r="AN3" s="19" t="s">
        <v>50</v>
      </c>
      <c r="AO3" s="19" t="s">
        <v>50</v>
      </c>
      <c r="AP3" s="19" t="s">
        <v>50</v>
      </c>
      <c r="AQ3" s="747"/>
      <c r="AR3" s="749"/>
      <c r="AS3" s="749"/>
      <c r="AT3" s="19" t="s">
        <v>52</v>
      </c>
      <c r="AU3" s="19" t="s">
        <v>53</v>
      </c>
      <c r="AV3" s="19" t="s">
        <v>54</v>
      </c>
      <c r="AW3" s="19" t="s">
        <v>55</v>
      </c>
      <c r="AX3" s="19" t="s">
        <v>56</v>
      </c>
      <c r="AY3" s="19" t="s">
        <v>50</v>
      </c>
      <c r="AZ3" s="19" t="s">
        <v>50</v>
      </c>
      <c r="BA3" s="19" t="s">
        <v>50</v>
      </c>
      <c r="BB3" s="747"/>
      <c r="BC3" s="749"/>
      <c r="BD3" s="749"/>
      <c r="BE3" s="19" t="s">
        <v>52</v>
      </c>
      <c r="BF3" s="19" t="s">
        <v>53</v>
      </c>
      <c r="BG3" s="19" t="s">
        <v>54</v>
      </c>
      <c r="BH3" s="19" t="s">
        <v>55</v>
      </c>
      <c r="BI3" s="19" t="s">
        <v>56</v>
      </c>
      <c r="BJ3" s="19" t="s">
        <v>50</v>
      </c>
      <c r="BK3" s="19" t="s">
        <v>50</v>
      </c>
      <c r="BL3" s="19" t="s">
        <v>50</v>
      </c>
      <c r="BM3" s="20" t="s">
        <v>57</v>
      </c>
      <c r="BN3" s="20" t="s">
        <v>58</v>
      </c>
      <c r="BO3" s="20" t="s">
        <v>59</v>
      </c>
      <c r="BP3" s="20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45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21" t="s">
        <v>1387</v>
      </c>
      <c r="DC3" s="21" t="s">
        <v>77</v>
      </c>
      <c r="DD3" s="21" t="s">
        <v>78</v>
      </c>
      <c r="DE3" s="21" t="s">
        <v>79</v>
      </c>
      <c r="DF3" s="21" t="s">
        <v>80</v>
      </c>
      <c r="DG3" s="21" t="s">
        <v>1386</v>
      </c>
      <c r="DH3" s="21" t="s">
        <v>81</v>
      </c>
      <c r="DI3" s="21" t="s">
        <v>1385</v>
      </c>
      <c r="DJ3" s="21" t="s">
        <v>82</v>
      </c>
      <c r="DK3" s="21" t="s">
        <v>83</v>
      </c>
      <c r="DL3" s="21" t="s">
        <v>84</v>
      </c>
      <c r="DM3" s="21" t="s">
        <v>85</v>
      </c>
      <c r="DN3" s="21" t="s">
        <v>86</v>
      </c>
      <c r="DO3" s="21" t="s">
        <v>87</v>
      </c>
      <c r="DP3" s="21" t="s">
        <v>88</v>
      </c>
      <c r="DQ3" s="21" t="s">
        <v>89</v>
      </c>
      <c r="DR3" s="21" t="s">
        <v>72</v>
      </c>
      <c r="DS3" s="21" t="s">
        <v>72</v>
      </c>
      <c r="DT3" s="21" t="s">
        <v>72</v>
      </c>
    </row>
    <row r="4" spans="1:124" ht="85.5">
      <c r="A4" s="86">
        <v>1</v>
      </c>
      <c r="B4" s="141" t="s">
        <v>776</v>
      </c>
      <c r="C4" s="141" t="s">
        <v>777</v>
      </c>
      <c r="D4" s="141" t="s">
        <v>778</v>
      </c>
      <c r="E4" s="141">
        <v>0</v>
      </c>
      <c r="F4" s="141">
        <v>1</v>
      </c>
      <c r="G4" s="141">
        <v>1</v>
      </c>
      <c r="H4" s="141">
        <v>120.676124</v>
      </c>
      <c r="I4" s="141">
        <v>22.526005999999999</v>
      </c>
      <c r="J4" s="141" t="s">
        <v>779</v>
      </c>
      <c r="K4" s="141" t="s">
        <v>161</v>
      </c>
      <c r="L4" s="144" t="s">
        <v>780</v>
      </c>
      <c r="M4" s="141" t="s">
        <v>781</v>
      </c>
      <c r="N4" s="141">
        <v>1</v>
      </c>
      <c r="O4" s="141">
        <v>2</v>
      </c>
      <c r="P4" s="141">
        <v>0</v>
      </c>
      <c r="Q4" s="141">
        <v>47</v>
      </c>
      <c r="R4" s="141">
        <v>110</v>
      </c>
      <c r="S4" s="141">
        <v>1</v>
      </c>
      <c r="T4" s="141">
        <v>0</v>
      </c>
      <c r="U4" s="141">
        <v>0</v>
      </c>
      <c r="V4" s="141">
        <v>53</v>
      </c>
      <c r="W4" s="141">
        <v>5</v>
      </c>
      <c r="X4" s="141">
        <v>2</v>
      </c>
      <c r="Y4" s="141"/>
      <c r="Z4" s="141"/>
      <c r="AA4" s="141"/>
      <c r="AB4" s="141"/>
      <c r="AC4" s="141">
        <v>47</v>
      </c>
      <c r="AD4" s="141" t="s">
        <v>1624</v>
      </c>
      <c r="AE4" s="141">
        <v>1</v>
      </c>
      <c r="AF4" s="141">
        <v>0</v>
      </c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>
        <v>1</v>
      </c>
      <c r="AR4" s="141">
        <v>120.63144699999999</v>
      </c>
      <c r="AS4" s="141">
        <v>22.525969</v>
      </c>
      <c r="AT4" s="141">
        <v>2</v>
      </c>
      <c r="AU4" s="141">
        <v>1</v>
      </c>
      <c r="AV4" s="141">
        <v>1</v>
      </c>
      <c r="AW4" s="141">
        <v>0</v>
      </c>
      <c r="AX4" s="141">
        <v>0</v>
      </c>
      <c r="AY4" s="141" t="s">
        <v>782</v>
      </c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>
        <v>1</v>
      </c>
      <c r="BN4" s="141">
        <v>1</v>
      </c>
      <c r="BO4" s="141">
        <v>1</v>
      </c>
      <c r="BP4" s="141">
        <v>1</v>
      </c>
      <c r="BQ4" s="141">
        <v>0</v>
      </c>
      <c r="BR4" s="141"/>
      <c r="BS4" s="141"/>
      <c r="BT4" s="141"/>
      <c r="BU4" s="141">
        <v>1</v>
      </c>
      <c r="BV4" s="141">
        <v>120.676168</v>
      </c>
      <c r="BW4" s="141">
        <v>22.526004</v>
      </c>
      <c r="BX4" s="141">
        <v>0</v>
      </c>
      <c r="BY4" s="141"/>
      <c r="BZ4" s="141"/>
      <c r="CA4" s="141" t="s">
        <v>783</v>
      </c>
      <c r="CB4" s="141">
        <v>50</v>
      </c>
      <c r="CC4" s="12" t="s">
        <v>784</v>
      </c>
      <c r="CD4" s="12" t="s">
        <v>784</v>
      </c>
      <c r="CE4" s="141">
        <v>1</v>
      </c>
      <c r="CF4" s="142">
        <v>20</v>
      </c>
      <c r="CG4" s="141">
        <v>0</v>
      </c>
      <c r="CH4" s="141">
        <v>120.676168</v>
      </c>
      <c r="CI4" s="141">
        <v>22.526004</v>
      </c>
      <c r="CJ4" s="14" t="s">
        <v>1492</v>
      </c>
      <c r="CK4" s="14" t="s">
        <v>1622</v>
      </c>
      <c r="CL4" s="141">
        <v>1</v>
      </c>
      <c r="CM4" s="142" t="s">
        <v>1378</v>
      </c>
      <c r="CN4" s="141">
        <v>2000</v>
      </c>
      <c r="CO4" s="141">
        <v>700</v>
      </c>
      <c r="CP4" s="141">
        <v>0</v>
      </c>
      <c r="CQ4" s="141">
        <v>0</v>
      </c>
      <c r="CR4" s="141"/>
      <c r="CS4" s="141"/>
      <c r="CT4" s="141"/>
      <c r="CU4" s="141"/>
      <c r="CV4" s="141" t="s">
        <v>785</v>
      </c>
      <c r="CW4" s="141">
        <v>120.67920700000001</v>
      </c>
      <c r="CX4" s="141">
        <v>22.527028999999999</v>
      </c>
      <c r="CY4" s="141" t="s">
        <v>785</v>
      </c>
      <c r="CZ4" s="141">
        <v>120.67920700000001</v>
      </c>
      <c r="DA4" s="141">
        <v>22.527028999999999</v>
      </c>
      <c r="DB4" s="141">
        <v>1</v>
      </c>
      <c r="DC4" s="141" t="s">
        <v>220</v>
      </c>
      <c r="DD4" s="141">
        <v>21</v>
      </c>
      <c r="DE4" s="141"/>
      <c r="DF4" s="141"/>
      <c r="DG4" s="141">
        <v>1</v>
      </c>
      <c r="DH4" s="141" t="s">
        <v>570</v>
      </c>
      <c r="DI4" s="141">
        <v>1</v>
      </c>
      <c r="DJ4" s="141">
        <v>2</v>
      </c>
      <c r="DK4" s="141">
        <v>0</v>
      </c>
      <c r="DL4" s="141">
        <v>1</v>
      </c>
      <c r="DM4" s="141">
        <v>0</v>
      </c>
      <c r="DN4" s="141">
        <v>0</v>
      </c>
      <c r="DO4" s="141">
        <v>0</v>
      </c>
      <c r="DP4" s="141">
        <v>0</v>
      </c>
      <c r="DQ4" s="141">
        <v>1</v>
      </c>
      <c r="DR4" s="141"/>
      <c r="DS4" s="141"/>
      <c r="DT4" s="141"/>
    </row>
    <row r="5" spans="1:124" ht="57">
      <c r="A5" s="86">
        <v>2</v>
      </c>
      <c r="B5" s="141" t="s">
        <v>776</v>
      </c>
      <c r="C5" s="141" t="s">
        <v>777</v>
      </c>
      <c r="D5" s="141" t="s">
        <v>786</v>
      </c>
      <c r="E5" s="141">
        <v>0</v>
      </c>
      <c r="F5" s="141">
        <v>1</v>
      </c>
      <c r="G5" s="141">
        <v>1</v>
      </c>
      <c r="H5" s="141">
        <v>120.650612</v>
      </c>
      <c r="I5" s="141">
        <v>22.527201999999999</v>
      </c>
      <c r="J5" s="141" t="s">
        <v>787</v>
      </c>
      <c r="K5" s="141" t="s">
        <v>161</v>
      </c>
      <c r="L5" s="144" t="s">
        <v>788</v>
      </c>
      <c r="M5" s="141" t="s">
        <v>789</v>
      </c>
      <c r="N5" s="141">
        <v>1</v>
      </c>
      <c r="O5" s="141">
        <v>1</v>
      </c>
      <c r="P5" s="141">
        <v>0</v>
      </c>
      <c r="Q5" s="141">
        <v>27</v>
      </c>
      <c r="R5" s="141">
        <v>70</v>
      </c>
      <c r="S5" s="141">
        <v>1</v>
      </c>
      <c r="T5" s="141">
        <v>0</v>
      </c>
      <c r="U5" s="141">
        <v>0</v>
      </c>
      <c r="V5" s="141">
        <v>41</v>
      </c>
      <c r="W5" s="141">
        <v>4</v>
      </c>
      <c r="X5" s="141">
        <v>1</v>
      </c>
      <c r="Y5" s="141"/>
      <c r="Z5" s="141"/>
      <c r="AA5" s="141"/>
      <c r="AB5" s="141"/>
      <c r="AC5" s="141">
        <v>0</v>
      </c>
      <c r="AD5" s="141">
        <v>0</v>
      </c>
      <c r="AE5" s="141">
        <v>1</v>
      </c>
      <c r="AF5" s="141">
        <v>0</v>
      </c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>
        <v>1</v>
      </c>
      <c r="AR5" s="141">
        <v>120.63144699999999</v>
      </c>
      <c r="AS5" s="141">
        <v>22.525969</v>
      </c>
      <c r="AT5" s="141">
        <v>2</v>
      </c>
      <c r="AU5" s="141">
        <v>1</v>
      </c>
      <c r="AV5" s="141">
        <v>1</v>
      </c>
      <c r="AW5" s="141">
        <v>0</v>
      </c>
      <c r="AX5" s="141">
        <v>0</v>
      </c>
      <c r="AY5" s="141" t="s">
        <v>782</v>
      </c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>
        <v>1</v>
      </c>
      <c r="BN5" s="141">
        <v>1</v>
      </c>
      <c r="BO5" s="141">
        <v>1</v>
      </c>
      <c r="BP5" s="141">
        <v>1</v>
      </c>
      <c r="BQ5" s="141">
        <v>0</v>
      </c>
      <c r="BR5" s="141"/>
      <c r="BS5" s="141"/>
      <c r="BT5" s="141"/>
      <c r="BU5" s="141">
        <v>1</v>
      </c>
      <c r="BV5" s="141">
        <v>120.634049</v>
      </c>
      <c r="BW5" s="141">
        <v>22.517555000000002</v>
      </c>
      <c r="BX5" s="141">
        <v>0</v>
      </c>
      <c r="BY5" s="141"/>
      <c r="BZ5" s="141"/>
      <c r="CA5" s="141" t="s">
        <v>790</v>
      </c>
      <c r="CB5" s="141">
        <v>50</v>
      </c>
      <c r="CC5" s="12" t="s">
        <v>791</v>
      </c>
      <c r="CD5" s="13" t="s">
        <v>792</v>
      </c>
      <c r="CE5" s="141">
        <v>1</v>
      </c>
      <c r="CF5" s="142">
        <v>20</v>
      </c>
      <c r="CG5" s="141">
        <v>0</v>
      </c>
      <c r="CH5" s="141">
        <v>120.634049</v>
      </c>
      <c r="CI5" s="141">
        <v>22.517555000000002</v>
      </c>
      <c r="CJ5" s="14" t="s">
        <v>1492</v>
      </c>
      <c r="CK5" s="14" t="s">
        <v>1622</v>
      </c>
      <c r="CL5" s="141">
        <v>1</v>
      </c>
      <c r="CM5" s="142" t="s">
        <v>1378</v>
      </c>
      <c r="CN5" s="141">
        <v>2000</v>
      </c>
      <c r="CO5" s="141">
        <v>60</v>
      </c>
      <c r="CP5" s="141">
        <v>0</v>
      </c>
      <c r="CQ5" s="141">
        <v>0</v>
      </c>
      <c r="CR5" s="141"/>
      <c r="CS5" s="141"/>
      <c r="CT5" s="141"/>
      <c r="CU5" s="141"/>
      <c r="CV5" s="141" t="s">
        <v>793</v>
      </c>
      <c r="CW5" s="141">
        <v>120.648946</v>
      </c>
      <c r="CX5" s="141">
        <v>22.527795000000001</v>
      </c>
      <c r="CY5" s="141" t="s">
        <v>793</v>
      </c>
      <c r="CZ5" s="141">
        <v>120.648946</v>
      </c>
      <c r="DA5" s="141">
        <v>22.527795000000001</v>
      </c>
      <c r="DB5" s="141">
        <v>1</v>
      </c>
      <c r="DC5" s="141" t="s">
        <v>220</v>
      </c>
      <c r="DD5" s="141">
        <v>21</v>
      </c>
      <c r="DE5" s="141"/>
      <c r="DF5" s="141"/>
      <c r="DG5" s="141">
        <v>1</v>
      </c>
      <c r="DH5" s="141" t="s">
        <v>570</v>
      </c>
      <c r="DI5" s="141">
        <v>1</v>
      </c>
      <c r="DJ5" s="141">
        <v>1</v>
      </c>
      <c r="DK5" s="141">
        <v>0</v>
      </c>
      <c r="DL5" s="141">
        <v>1</v>
      </c>
      <c r="DM5" s="141">
        <v>0</v>
      </c>
      <c r="DN5" s="141">
        <v>0</v>
      </c>
      <c r="DO5" s="141">
        <v>0</v>
      </c>
      <c r="DP5" s="141">
        <v>0</v>
      </c>
      <c r="DQ5" s="141">
        <v>2</v>
      </c>
      <c r="DR5" s="141"/>
      <c r="DS5" s="141"/>
      <c r="DT5" s="141"/>
    </row>
    <row r="6" spans="1:124" ht="99.75">
      <c r="A6" s="86">
        <v>3</v>
      </c>
      <c r="B6" s="141" t="s">
        <v>776</v>
      </c>
      <c r="C6" s="141" t="s">
        <v>777</v>
      </c>
      <c r="D6" s="141" t="s">
        <v>794</v>
      </c>
      <c r="E6" s="141">
        <v>0</v>
      </c>
      <c r="F6" s="141">
        <v>1</v>
      </c>
      <c r="G6" s="141">
        <v>1</v>
      </c>
      <c r="H6" s="141">
        <v>120.66273200000001</v>
      </c>
      <c r="I6" s="141">
        <v>22.527166999999999</v>
      </c>
      <c r="J6" s="141" t="s">
        <v>795</v>
      </c>
      <c r="K6" s="141" t="s">
        <v>161</v>
      </c>
      <c r="L6" s="144" t="s">
        <v>796</v>
      </c>
      <c r="M6" s="141" t="s">
        <v>797</v>
      </c>
      <c r="N6" s="141">
        <v>1</v>
      </c>
      <c r="O6" s="141">
        <v>1</v>
      </c>
      <c r="P6" s="141">
        <v>0</v>
      </c>
      <c r="Q6" s="141">
        <v>21</v>
      </c>
      <c r="R6" s="141">
        <v>50</v>
      </c>
      <c r="S6" s="141">
        <v>1</v>
      </c>
      <c r="T6" s="141">
        <v>0</v>
      </c>
      <c r="U6" s="141">
        <v>0</v>
      </c>
      <c r="V6" s="141">
        <v>32</v>
      </c>
      <c r="W6" s="141">
        <v>6</v>
      </c>
      <c r="X6" s="141">
        <v>0</v>
      </c>
      <c r="Y6" s="141"/>
      <c r="Z6" s="141"/>
      <c r="AA6" s="141"/>
      <c r="AB6" s="141"/>
      <c r="AC6" s="141">
        <v>21</v>
      </c>
      <c r="AD6" s="141" t="s">
        <v>1623</v>
      </c>
      <c r="AE6" s="141">
        <v>1</v>
      </c>
      <c r="AF6" s="141">
        <v>0</v>
      </c>
      <c r="AG6" s="141"/>
      <c r="AH6" s="141"/>
      <c r="AI6" s="141"/>
      <c r="AJ6" s="141"/>
      <c r="AK6" s="141"/>
      <c r="AL6" s="141"/>
      <c r="AM6" s="141"/>
      <c r="AN6" s="141"/>
      <c r="AO6" s="141"/>
      <c r="AP6" s="141"/>
      <c r="AQ6" s="141">
        <v>1</v>
      </c>
      <c r="AR6" s="141">
        <v>120.63144699999999</v>
      </c>
      <c r="AS6" s="141">
        <v>22.525969</v>
      </c>
      <c r="AT6" s="141">
        <v>2</v>
      </c>
      <c r="AU6" s="141">
        <v>1</v>
      </c>
      <c r="AV6" s="141">
        <v>1</v>
      </c>
      <c r="AW6" s="141">
        <v>0</v>
      </c>
      <c r="AX6" s="141">
        <v>0</v>
      </c>
      <c r="AY6" s="141" t="s">
        <v>782</v>
      </c>
      <c r="AZ6" s="141"/>
      <c r="BA6" s="141"/>
      <c r="BB6" s="141"/>
      <c r="BC6" s="141"/>
      <c r="BD6" s="141"/>
      <c r="BE6" s="141"/>
      <c r="BF6" s="141"/>
      <c r="BG6" s="141"/>
      <c r="BH6" s="141"/>
      <c r="BI6" s="141"/>
      <c r="BJ6" s="141"/>
      <c r="BK6" s="141"/>
      <c r="BL6" s="141"/>
      <c r="BM6" s="141">
        <v>1</v>
      </c>
      <c r="BN6" s="141">
        <v>1</v>
      </c>
      <c r="BO6" s="141">
        <v>1</v>
      </c>
      <c r="BP6" s="141">
        <v>1</v>
      </c>
      <c r="BQ6" s="141">
        <v>0</v>
      </c>
      <c r="BR6" s="141"/>
      <c r="BS6" s="141"/>
      <c r="BT6" s="141"/>
      <c r="BU6" s="141">
        <v>1</v>
      </c>
      <c r="BV6" s="141">
        <v>120.662436</v>
      </c>
      <c r="BW6" s="141">
        <v>22.527325000000001</v>
      </c>
      <c r="BX6" s="141">
        <v>0</v>
      </c>
      <c r="BY6" s="141"/>
      <c r="BZ6" s="141"/>
      <c r="CA6" s="141" t="s">
        <v>798</v>
      </c>
      <c r="CB6" s="141">
        <v>50</v>
      </c>
      <c r="CC6" s="12" t="s">
        <v>799</v>
      </c>
      <c r="CD6" s="12" t="s">
        <v>799</v>
      </c>
      <c r="CE6" s="141">
        <v>1</v>
      </c>
      <c r="CF6" s="142">
        <v>20</v>
      </c>
      <c r="CG6" s="141">
        <v>0</v>
      </c>
      <c r="CH6" s="141">
        <v>120.662436</v>
      </c>
      <c r="CI6" s="141">
        <v>22.527325000000001</v>
      </c>
      <c r="CJ6" s="14" t="s">
        <v>1492</v>
      </c>
      <c r="CK6" s="14" t="s">
        <v>1622</v>
      </c>
      <c r="CL6" s="141">
        <v>1</v>
      </c>
      <c r="CM6" s="142" t="s">
        <v>1378</v>
      </c>
      <c r="CN6" s="141">
        <v>2000</v>
      </c>
      <c r="CO6" s="141">
        <v>168</v>
      </c>
      <c r="CP6" s="141">
        <v>0</v>
      </c>
      <c r="CQ6" s="141">
        <v>0</v>
      </c>
      <c r="CR6" s="141"/>
      <c r="CS6" s="141"/>
      <c r="CT6" s="141"/>
      <c r="CU6" s="141"/>
      <c r="CV6" s="141" t="s">
        <v>800</v>
      </c>
      <c r="CW6" s="141">
        <v>120.661939</v>
      </c>
      <c r="CX6" s="141">
        <v>22.527317</v>
      </c>
      <c r="CY6" s="141" t="s">
        <v>800</v>
      </c>
      <c r="CZ6" s="141">
        <v>120.661939</v>
      </c>
      <c r="DA6" s="141">
        <v>22.527317</v>
      </c>
      <c r="DB6" s="141">
        <v>1</v>
      </c>
      <c r="DC6" s="141" t="s">
        <v>220</v>
      </c>
      <c r="DD6" s="141">
        <v>13</v>
      </c>
      <c r="DE6" s="141"/>
      <c r="DF6" s="141"/>
      <c r="DG6" s="141">
        <v>1</v>
      </c>
      <c r="DH6" s="141" t="s">
        <v>570</v>
      </c>
      <c r="DI6" s="141">
        <v>1</v>
      </c>
      <c r="DJ6" s="141">
        <v>2</v>
      </c>
      <c r="DK6" s="141">
        <v>0</v>
      </c>
      <c r="DL6" s="141">
        <v>1</v>
      </c>
      <c r="DM6" s="141">
        <v>0</v>
      </c>
      <c r="DN6" s="141">
        <v>0</v>
      </c>
      <c r="DO6" s="141">
        <v>0</v>
      </c>
      <c r="DP6" s="141">
        <v>0</v>
      </c>
      <c r="DQ6" s="141">
        <v>1</v>
      </c>
      <c r="DR6" s="141"/>
      <c r="DS6" s="141"/>
      <c r="DT6" s="141"/>
    </row>
    <row r="7" spans="1:124" ht="28.5">
      <c r="A7" s="86">
        <v>4</v>
      </c>
      <c r="B7" s="141" t="s">
        <v>776</v>
      </c>
      <c r="C7" s="141" t="s">
        <v>777</v>
      </c>
      <c r="D7" s="141" t="s">
        <v>801</v>
      </c>
      <c r="E7" s="141">
        <v>0</v>
      </c>
      <c r="F7" s="141">
        <v>1</v>
      </c>
      <c r="G7" s="141">
        <v>1</v>
      </c>
      <c r="H7" s="141">
        <v>120.662423</v>
      </c>
      <c r="I7" s="141">
        <v>22.560887999999998</v>
      </c>
      <c r="J7" s="141" t="s">
        <v>795</v>
      </c>
      <c r="K7" s="141" t="s">
        <v>161</v>
      </c>
      <c r="L7" s="144" t="s">
        <v>796</v>
      </c>
      <c r="M7" s="141" t="s">
        <v>797</v>
      </c>
      <c r="N7" s="141">
        <v>1</v>
      </c>
      <c r="O7" s="141">
        <v>3</v>
      </c>
      <c r="P7" s="141">
        <v>1</v>
      </c>
      <c r="Q7" s="141">
        <v>25</v>
      </c>
      <c r="R7" s="141">
        <v>70</v>
      </c>
      <c r="S7" s="141">
        <v>1</v>
      </c>
      <c r="T7" s="141">
        <v>0</v>
      </c>
      <c r="U7" s="141">
        <v>0</v>
      </c>
      <c r="V7" s="141">
        <v>35</v>
      </c>
      <c r="W7" s="141">
        <v>6</v>
      </c>
      <c r="X7" s="141">
        <v>3</v>
      </c>
      <c r="Y7" s="141"/>
      <c r="Z7" s="141"/>
      <c r="AA7" s="141"/>
      <c r="AB7" s="141"/>
      <c r="AC7" s="141">
        <v>0</v>
      </c>
      <c r="AD7" s="141">
        <v>0</v>
      </c>
      <c r="AE7" s="141">
        <v>1</v>
      </c>
      <c r="AF7" s="141">
        <v>0</v>
      </c>
      <c r="AG7" s="141"/>
      <c r="AH7" s="141"/>
      <c r="AI7" s="141"/>
      <c r="AJ7" s="141"/>
      <c r="AK7" s="141"/>
      <c r="AL7" s="141"/>
      <c r="AM7" s="141"/>
      <c r="AN7" s="141"/>
      <c r="AO7" s="141"/>
      <c r="AP7" s="141"/>
      <c r="AQ7" s="141">
        <v>1</v>
      </c>
      <c r="AR7" s="141">
        <v>120.63144699999999</v>
      </c>
      <c r="AS7" s="141">
        <v>22.525969</v>
      </c>
      <c r="AT7" s="141">
        <v>2</v>
      </c>
      <c r="AU7" s="141">
        <v>1</v>
      </c>
      <c r="AV7" s="141">
        <v>1</v>
      </c>
      <c r="AW7" s="141">
        <v>0</v>
      </c>
      <c r="AX7" s="141">
        <v>0</v>
      </c>
      <c r="AY7" s="141" t="s">
        <v>782</v>
      </c>
      <c r="AZ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>
        <v>1</v>
      </c>
      <c r="BN7" s="141">
        <v>1</v>
      </c>
      <c r="BO7" s="141">
        <v>1</v>
      </c>
      <c r="BP7" s="141">
        <v>1</v>
      </c>
      <c r="BQ7" s="141">
        <v>0</v>
      </c>
      <c r="BR7" s="141"/>
      <c r="BS7" s="141"/>
      <c r="BT7" s="141"/>
      <c r="BU7" s="141">
        <v>1</v>
      </c>
      <c r="BV7" s="141">
        <v>120.66235399999999</v>
      </c>
      <c r="BW7" s="141">
        <v>22.560898000000002</v>
      </c>
      <c r="BX7" s="141">
        <v>0</v>
      </c>
      <c r="BY7" s="141"/>
      <c r="BZ7" s="141"/>
      <c r="CA7" s="141" t="s">
        <v>802</v>
      </c>
      <c r="CB7" s="141">
        <v>50</v>
      </c>
      <c r="CC7" s="12" t="s">
        <v>791</v>
      </c>
      <c r="CD7" s="12" t="s">
        <v>792</v>
      </c>
      <c r="CE7" s="141">
        <v>1</v>
      </c>
      <c r="CF7" s="141">
        <v>0</v>
      </c>
      <c r="CG7" s="142">
        <v>50</v>
      </c>
      <c r="CH7" s="141">
        <v>120.66235399999999</v>
      </c>
      <c r="CI7" s="141">
        <v>22.560898000000002</v>
      </c>
      <c r="CJ7" s="14" t="s">
        <v>1378</v>
      </c>
      <c r="CK7" s="14"/>
      <c r="CL7" s="141">
        <v>1</v>
      </c>
      <c r="CM7" s="142" t="s">
        <v>1378</v>
      </c>
      <c r="CN7" s="141">
        <v>2000</v>
      </c>
      <c r="CO7" s="141">
        <v>224</v>
      </c>
      <c r="CP7" s="141">
        <v>0</v>
      </c>
      <c r="CQ7" s="141">
        <v>0</v>
      </c>
      <c r="CR7" s="141"/>
      <c r="CS7" s="141"/>
      <c r="CT7" s="141"/>
      <c r="CU7" s="141"/>
      <c r="CV7" s="141" t="s">
        <v>803</v>
      </c>
      <c r="CW7" s="141">
        <v>120.661351</v>
      </c>
      <c r="CX7" s="141">
        <v>22.561122000000001</v>
      </c>
      <c r="CY7" s="141" t="s">
        <v>803</v>
      </c>
      <c r="CZ7" s="141">
        <v>120.661351</v>
      </c>
      <c r="DA7" s="141">
        <v>22.561122000000001</v>
      </c>
      <c r="DB7" s="141">
        <v>1</v>
      </c>
      <c r="DC7" s="141" t="s">
        <v>804</v>
      </c>
      <c r="DD7" s="141">
        <v>20</v>
      </c>
      <c r="DE7" s="141"/>
      <c r="DF7" s="141"/>
      <c r="DG7" s="141">
        <v>1</v>
      </c>
      <c r="DH7" s="141" t="s">
        <v>570</v>
      </c>
      <c r="DI7" s="141">
        <v>1</v>
      </c>
      <c r="DJ7" s="141">
        <v>1</v>
      </c>
      <c r="DK7" s="141">
        <v>0</v>
      </c>
      <c r="DL7" s="141">
        <v>1</v>
      </c>
      <c r="DM7" s="141">
        <v>0</v>
      </c>
      <c r="DN7" s="141">
        <v>0</v>
      </c>
      <c r="DO7" s="141">
        <v>0</v>
      </c>
      <c r="DP7" s="141">
        <v>0</v>
      </c>
      <c r="DQ7" s="141">
        <v>1</v>
      </c>
      <c r="DR7" s="141"/>
      <c r="DS7" s="141"/>
      <c r="DT7" s="141"/>
    </row>
    <row r="8" spans="1:124" ht="99.75">
      <c r="A8" s="86">
        <v>5</v>
      </c>
      <c r="B8" s="141" t="s">
        <v>776</v>
      </c>
      <c r="C8" s="141" t="s">
        <v>805</v>
      </c>
      <c r="D8" s="141" t="s">
        <v>806</v>
      </c>
      <c r="E8" s="141">
        <v>0</v>
      </c>
      <c r="F8" s="141">
        <v>0</v>
      </c>
      <c r="G8" s="141">
        <v>1</v>
      </c>
      <c r="H8" s="141">
        <v>120.394311</v>
      </c>
      <c r="I8" s="141">
        <v>22.221606000000001</v>
      </c>
      <c r="J8" s="141" t="s">
        <v>807</v>
      </c>
      <c r="K8" s="141" t="s">
        <v>161</v>
      </c>
      <c r="L8" s="144" t="s">
        <v>808</v>
      </c>
      <c r="M8" s="141" t="s">
        <v>809</v>
      </c>
      <c r="N8" s="141">
        <v>1</v>
      </c>
      <c r="O8" s="141">
        <v>4</v>
      </c>
      <c r="P8" s="141">
        <v>1</v>
      </c>
      <c r="Q8" s="142">
        <v>99</v>
      </c>
      <c r="R8" s="142">
        <v>384</v>
      </c>
      <c r="S8" s="141">
        <v>1</v>
      </c>
      <c r="T8" s="141">
        <v>0</v>
      </c>
      <c r="U8" s="141">
        <v>0</v>
      </c>
      <c r="V8" s="142">
        <v>42</v>
      </c>
      <c r="W8" s="142">
        <v>21</v>
      </c>
      <c r="X8" s="141">
        <v>5</v>
      </c>
      <c r="Y8" s="141"/>
      <c r="Z8" s="141"/>
      <c r="AA8" s="141"/>
      <c r="AB8" s="141"/>
      <c r="AC8" s="142">
        <v>0</v>
      </c>
      <c r="AD8" s="142">
        <v>0</v>
      </c>
      <c r="AE8" s="142">
        <v>1</v>
      </c>
      <c r="AF8" s="142">
        <v>1</v>
      </c>
      <c r="AG8" s="142">
        <v>120.66399</v>
      </c>
      <c r="AH8" s="142">
        <v>22.368500000000001</v>
      </c>
      <c r="AI8" s="142">
        <v>0</v>
      </c>
      <c r="AJ8" s="142">
        <v>1</v>
      </c>
      <c r="AK8" s="142">
        <v>0</v>
      </c>
      <c r="AL8" s="142">
        <v>0</v>
      </c>
      <c r="AM8" s="142">
        <v>0</v>
      </c>
      <c r="AN8" s="141"/>
      <c r="AO8" s="141"/>
      <c r="AP8" s="141"/>
      <c r="AQ8" s="141">
        <v>1</v>
      </c>
      <c r="AR8" s="141">
        <v>120.394942</v>
      </c>
      <c r="AS8" s="141">
        <v>22.225490000000001</v>
      </c>
      <c r="AT8" s="141">
        <v>1</v>
      </c>
      <c r="AU8" s="141">
        <v>1</v>
      </c>
      <c r="AV8" s="141">
        <v>1</v>
      </c>
      <c r="AW8" s="141">
        <v>1</v>
      </c>
      <c r="AX8" s="141">
        <v>1</v>
      </c>
      <c r="AY8" s="141"/>
      <c r="AZ8" s="141"/>
      <c r="BA8" s="141"/>
      <c r="BB8" s="141"/>
      <c r="BC8" s="141"/>
      <c r="BD8" s="141"/>
      <c r="BE8" s="141"/>
      <c r="BF8" s="141"/>
      <c r="BG8" s="141"/>
      <c r="BH8" s="141"/>
      <c r="BI8" s="141"/>
      <c r="BJ8" s="141"/>
      <c r="BK8" s="141"/>
      <c r="BL8" s="141"/>
      <c r="BM8" s="141">
        <v>0</v>
      </c>
      <c r="BN8" s="141">
        <v>1</v>
      </c>
      <c r="BO8" s="141">
        <v>1</v>
      </c>
      <c r="BP8" s="141">
        <v>1</v>
      </c>
      <c r="BQ8" s="141">
        <v>1</v>
      </c>
      <c r="BR8" s="141" t="s">
        <v>810</v>
      </c>
      <c r="BS8" s="141">
        <v>120.39503449999999</v>
      </c>
      <c r="BT8" s="141">
        <v>22.225864000000001</v>
      </c>
      <c r="BU8" s="141">
        <v>1</v>
      </c>
      <c r="BV8" s="141">
        <v>120.39503449999999</v>
      </c>
      <c r="BW8" s="141">
        <v>22.225864000000001</v>
      </c>
      <c r="BX8" s="141">
        <v>0</v>
      </c>
      <c r="BY8" s="141"/>
      <c r="BZ8" s="141"/>
      <c r="CA8" s="141" t="s">
        <v>811</v>
      </c>
      <c r="CB8" s="141">
        <v>260</v>
      </c>
      <c r="CC8" s="12" t="s">
        <v>1621</v>
      </c>
      <c r="CD8" s="12" t="s">
        <v>1620</v>
      </c>
      <c r="CE8" s="141">
        <v>1</v>
      </c>
      <c r="CF8" s="141">
        <v>0</v>
      </c>
      <c r="CG8" s="141">
        <v>50</v>
      </c>
      <c r="CH8" s="141">
        <v>120.39503449999999</v>
      </c>
      <c r="CI8" s="141">
        <v>22.225864000000001</v>
      </c>
      <c r="CJ8" s="14" t="s">
        <v>1492</v>
      </c>
      <c r="CK8" s="14" t="s">
        <v>1619</v>
      </c>
      <c r="CL8" s="141">
        <v>1</v>
      </c>
      <c r="CM8" s="142" t="s">
        <v>1492</v>
      </c>
      <c r="CN8" s="401">
        <v>864</v>
      </c>
      <c r="CO8" s="401">
        <v>480</v>
      </c>
      <c r="CP8" s="401">
        <v>6</v>
      </c>
      <c r="CQ8" s="401">
        <v>154</v>
      </c>
      <c r="CR8" s="401" t="s">
        <v>1842</v>
      </c>
      <c r="CS8" s="401" t="s">
        <v>1843</v>
      </c>
      <c r="CT8" s="401" t="s">
        <v>1844</v>
      </c>
      <c r="CU8" s="401" t="s">
        <v>1845</v>
      </c>
      <c r="CV8" s="141" t="s">
        <v>812</v>
      </c>
      <c r="CW8" s="141">
        <v>120.394311</v>
      </c>
      <c r="CX8" s="141">
        <v>22.221606000000001</v>
      </c>
      <c r="CY8" s="141" t="s">
        <v>812</v>
      </c>
      <c r="CZ8" s="141">
        <v>120.394311</v>
      </c>
      <c r="DA8" s="141">
        <v>22.221606000000001</v>
      </c>
      <c r="DB8" s="141">
        <v>1</v>
      </c>
      <c r="DC8" s="141" t="s">
        <v>813</v>
      </c>
      <c r="DD8" s="141">
        <v>9</v>
      </c>
      <c r="DE8" s="141"/>
      <c r="DF8" s="141"/>
      <c r="DG8" s="141">
        <v>1</v>
      </c>
      <c r="DH8" s="141" t="s">
        <v>814</v>
      </c>
      <c r="DI8" s="141">
        <v>1</v>
      </c>
      <c r="DJ8" s="141">
        <v>0</v>
      </c>
      <c r="DK8" s="141">
        <v>0</v>
      </c>
      <c r="DL8" s="141">
        <v>0</v>
      </c>
      <c r="DM8" s="141">
        <v>0</v>
      </c>
      <c r="DN8" s="141">
        <v>0</v>
      </c>
      <c r="DO8" s="141">
        <v>0</v>
      </c>
      <c r="DP8" s="141">
        <v>0</v>
      </c>
      <c r="DQ8" s="141">
        <v>28</v>
      </c>
      <c r="DR8" s="141" t="s">
        <v>815</v>
      </c>
      <c r="DS8" s="141"/>
      <c r="DT8" s="141"/>
    </row>
    <row r="9" spans="1:124" ht="57">
      <c r="A9" s="86">
        <v>6</v>
      </c>
      <c r="B9" s="141" t="s">
        <v>816</v>
      </c>
      <c r="C9" s="141" t="s">
        <v>817</v>
      </c>
      <c r="D9" s="141" t="s">
        <v>818</v>
      </c>
      <c r="E9" s="141">
        <v>0</v>
      </c>
      <c r="F9" s="141">
        <v>0</v>
      </c>
      <c r="G9" s="141">
        <v>1</v>
      </c>
      <c r="H9" s="141">
        <v>120.54563400000001</v>
      </c>
      <c r="I9" s="141">
        <v>22.891143</v>
      </c>
      <c r="J9" s="141" t="s">
        <v>819</v>
      </c>
      <c r="K9" s="141" t="s">
        <v>161</v>
      </c>
      <c r="L9" s="144" t="s">
        <v>820</v>
      </c>
      <c r="M9" s="141" t="s">
        <v>821</v>
      </c>
      <c r="N9" s="141">
        <v>1</v>
      </c>
      <c r="O9" s="141">
        <v>3</v>
      </c>
      <c r="P9" s="12">
        <v>1</v>
      </c>
      <c r="Q9" s="141">
        <v>205</v>
      </c>
      <c r="R9" s="141">
        <v>669</v>
      </c>
      <c r="S9" s="141">
        <v>0</v>
      </c>
      <c r="T9" s="141">
        <v>1</v>
      </c>
      <c r="U9" s="141">
        <v>0</v>
      </c>
      <c r="V9" s="141">
        <v>30</v>
      </c>
      <c r="W9" s="141">
        <v>20</v>
      </c>
      <c r="X9" s="141">
        <v>5</v>
      </c>
      <c r="Y9" s="141"/>
      <c r="Z9" s="141"/>
      <c r="AA9" s="141"/>
      <c r="AB9" s="141"/>
      <c r="AC9" s="141">
        <v>0</v>
      </c>
      <c r="AD9" s="141">
        <v>0</v>
      </c>
      <c r="AE9" s="141">
        <v>1</v>
      </c>
      <c r="AF9" s="142">
        <v>1</v>
      </c>
      <c r="AG9" s="142">
        <v>120.626588</v>
      </c>
      <c r="AH9" s="142">
        <v>22.629981999999998</v>
      </c>
      <c r="AI9" s="142">
        <v>0</v>
      </c>
      <c r="AJ9" s="142">
        <v>0</v>
      </c>
      <c r="AK9" s="142">
        <v>0</v>
      </c>
      <c r="AL9" s="142">
        <v>1</v>
      </c>
      <c r="AM9" s="142">
        <v>0</v>
      </c>
      <c r="AN9" s="141"/>
      <c r="AO9" s="141"/>
      <c r="AP9" s="141"/>
      <c r="AQ9" s="141">
        <v>1</v>
      </c>
      <c r="AR9" s="141">
        <v>120.54563400000001</v>
      </c>
      <c r="AS9" s="141">
        <v>22.891143</v>
      </c>
      <c r="AT9" s="141">
        <v>1</v>
      </c>
      <c r="AU9" s="141">
        <v>1</v>
      </c>
      <c r="AV9" s="141">
        <v>1</v>
      </c>
      <c r="AW9" s="141">
        <v>0</v>
      </c>
      <c r="AX9" s="141">
        <v>0</v>
      </c>
      <c r="AY9" s="141"/>
      <c r="AZ9" s="141"/>
      <c r="BA9" s="141"/>
      <c r="BB9" s="141"/>
      <c r="BC9" s="141"/>
      <c r="BD9" s="141"/>
      <c r="BE9" s="141"/>
      <c r="BF9" s="141"/>
      <c r="BG9" s="141"/>
      <c r="BH9" s="141"/>
      <c r="BI9" s="141"/>
      <c r="BJ9" s="141"/>
      <c r="BK9" s="141"/>
      <c r="BL9" s="141"/>
      <c r="BM9" s="141">
        <v>0</v>
      </c>
      <c r="BN9" s="141">
        <v>0</v>
      </c>
      <c r="BO9" s="141">
        <v>1</v>
      </c>
      <c r="BP9" s="141">
        <v>1</v>
      </c>
      <c r="BQ9" s="141">
        <v>1</v>
      </c>
      <c r="BR9" s="141" t="s">
        <v>822</v>
      </c>
      <c r="BS9" s="141">
        <v>120.626588</v>
      </c>
      <c r="BT9" s="141">
        <v>22.629981999999998</v>
      </c>
      <c r="BU9" s="141">
        <v>1</v>
      </c>
      <c r="BV9" s="141">
        <v>120.54563400000001</v>
      </c>
      <c r="BW9" s="141">
        <v>22.891143</v>
      </c>
      <c r="BX9" s="141">
        <v>0</v>
      </c>
      <c r="BY9" s="141"/>
      <c r="BZ9" s="141"/>
      <c r="CA9" s="141" t="s">
        <v>823</v>
      </c>
      <c r="CB9" s="141">
        <v>150</v>
      </c>
      <c r="CC9" s="12" t="s">
        <v>824</v>
      </c>
      <c r="CD9" s="12" t="s">
        <v>825</v>
      </c>
      <c r="CE9" s="141">
        <v>1</v>
      </c>
      <c r="CF9" s="141">
        <v>50</v>
      </c>
      <c r="CG9" s="141">
        <v>50</v>
      </c>
      <c r="CH9" s="141">
        <v>120.54563400000001</v>
      </c>
      <c r="CI9" s="141">
        <v>22.891143</v>
      </c>
      <c r="CJ9" s="14" t="s">
        <v>1492</v>
      </c>
      <c r="CK9" s="14" t="s">
        <v>1618</v>
      </c>
      <c r="CL9" s="141">
        <v>1</v>
      </c>
      <c r="CM9" s="142" t="s">
        <v>1378</v>
      </c>
      <c r="CN9" s="400">
        <v>500</v>
      </c>
      <c r="CO9" s="400">
        <v>480</v>
      </c>
      <c r="CP9" s="400">
        <v>1.2</v>
      </c>
      <c r="CQ9" s="400">
        <v>80</v>
      </c>
      <c r="CR9" s="400" t="s">
        <v>1822</v>
      </c>
      <c r="CS9" s="141"/>
      <c r="CT9" s="141"/>
      <c r="CU9" s="141"/>
      <c r="CV9" s="141" t="s">
        <v>826</v>
      </c>
      <c r="CW9" s="141">
        <v>120.54563400000001</v>
      </c>
      <c r="CX9" s="141">
        <v>22.891143</v>
      </c>
      <c r="CY9" s="141" t="s">
        <v>827</v>
      </c>
      <c r="CZ9" s="141">
        <v>120.54563400000001</v>
      </c>
      <c r="DA9" s="141">
        <v>22.891143</v>
      </c>
      <c r="DB9" s="141">
        <v>1</v>
      </c>
      <c r="DC9" s="141" t="s">
        <v>568</v>
      </c>
      <c r="DD9" s="141">
        <v>10</v>
      </c>
      <c r="DE9" s="141"/>
      <c r="DF9" s="141"/>
      <c r="DG9" s="141">
        <v>1</v>
      </c>
      <c r="DH9" s="141" t="s">
        <v>775</v>
      </c>
      <c r="DI9" s="141">
        <v>1</v>
      </c>
      <c r="DJ9" s="141">
        <v>2</v>
      </c>
      <c r="DK9" s="141">
        <v>0</v>
      </c>
      <c r="DL9" s="141">
        <v>3</v>
      </c>
      <c r="DM9" s="141">
        <v>0</v>
      </c>
      <c r="DN9" s="141">
        <v>0</v>
      </c>
      <c r="DO9" s="141">
        <v>0</v>
      </c>
      <c r="DP9" s="141">
        <v>2</v>
      </c>
      <c r="DQ9" s="141">
        <v>2</v>
      </c>
      <c r="DR9" s="141"/>
      <c r="DS9" s="141"/>
      <c r="DT9" s="141"/>
    </row>
    <row r="10" spans="1:124" ht="57">
      <c r="A10" s="86">
        <v>7</v>
      </c>
      <c r="B10" s="141" t="s">
        <v>776</v>
      </c>
      <c r="C10" s="141" t="s">
        <v>817</v>
      </c>
      <c r="D10" s="141" t="s">
        <v>828</v>
      </c>
      <c r="E10" s="141">
        <v>0</v>
      </c>
      <c r="F10" s="141">
        <v>0</v>
      </c>
      <c r="G10" s="141">
        <v>1</v>
      </c>
      <c r="H10" s="141">
        <v>120626778</v>
      </c>
      <c r="I10" s="141">
        <v>22.629808000000001</v>
      </c>
      <c r="J10" s="141" t="s">
        <v>829</v>
      </c>
      <c r="K10" s="141" t="s">
        <v>161</v>
      </c>
      <c r="L10" s="144" t="s">
        <v>830</v>
      </c>
      <c r="M10" s="141" t="s">
        <v>821</v>
      </c>
      <c r="N10" s="141">
        <v>1</v>
      </c>
      <c r="O10" s="141">
        <v>6</v>
      </c>
      <c r="P10" s="12">
        <v>1</v>
      </c>
      <c r="Q10" s="141">
        <v>10</v>
      </c>
      <c r="R10" s="141">
        <v>10</v>
      </c>
      <c r="S10" s="141">
        <v>1</v>
      </c>
      <c r="T10" s="141">
        <v>0</v>
      </c>
      <c r="U10" s="141">
        <v>0</v>
      </c>
      <c r="V10" s="141">
        <v>0</v>
      </c>
      <c r="W10" s="141">
        <v>0</v>
      </c>
      <c r="X10" s="141">
        <v>0</v>
      </c>
      <c r="Y10" s="141"/>
      <c r="Z10" s="141"/>
      <c r="AA10" s="141"/>
      <c r="AB10" s="141"/>
      <c r="AC10" s="141">
        <v>0</v>
      </c>
      <c r="AD10" s="141">
        <v>0</v>
      </c>
      <c r="AE10" s="141">
        <v>1</v>
      </c>
      <c r="AF10" s="142">
        <v>1</v>
      </c>
      <c r="AG10" s="142">
        <v>120.626778</v>
      </c>
      <c r="AH10" s="142">
        <v>22.629808000000001</v>
      </c>
      <c r="AI10" s="142">
        <v>0</v>
      </c>
      <c r="AJ10" s="142">
        <v>0</v>
      </c>
      <c r="AK10" s="142">
        <v>0</v>
      </c>
      <c r="AL10" s="142">
        <v>1</v>
      </c>
      <c r="AM10" s="142">
        <v>0</v>
      </c>
      <c r="AN10" s="141"/>
      <c r="AO10" s="141"/>
      <c r="AP10" s="141"/>
      <c r="AQ10" s="141">
        <v>1</v>
      </c>
      <c r="AR10" s="141">
        <v>120.626778</v>
      </c>
      <c r="AS10" s="141">
        <v>22.629808000000001</v>
      </c>
      <c r="AT10" s="141">
        <v>1</v>
      </c>
      <c r="AU10" s="141">
        <v>1</v>
      </c>
      <c r="AV10" s="141">
        <v>1</v>
      </c>
      <c r="AW10" s="141">
        <v>0</v>
      </c>
      <c r="AX10" s="141">
        <v>0</v>
      </c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  <c r="BM10" s="141">
        <v>0</v>
      </c>
      <c r="BN10" s="141">
        <v>0</v>
      </c>
      <c r="BO10" s="141">
        <v>0</v>
      </c>
      <c r="BP10" s="141">
        <v>1</v>
      </c>
      <c r="BQ10" s="141">
        <v>1</v>
      </c>
      <c r="BR10" s="141" t="s">
        <v>831</v>
      </c>
      <c r="BS10" s="141">
        <v>120.626778</v>
      </c>
      <c r="BT10" s="141">
        <v>22.629808000000001</v>
      </c>
      <c r="BU10" s="141">
        <v>1</v>
      </c>
      <c r="BV10" s="141">
        <v>120.626778</v>
      </c>
      <c r="BW10" s="141">
        <v>22.629808000000001</v>
      </c>
      <c r="BX10" s="141">
        <v>0</v>
      </c>
      <c r="BY10" s="141"/>
      <c r="BZ10" s="141"/>
      <c r="CA10" s="141" t="s">
        <v>832</v>
      </c>
      <c r="CB10" s="141">
        <v>20</v>
      </c>
      <c r="CC10" s="148" t="s">
        <v>833</v>
      </c>
      <c r="CD10" s="148" t="s">
        <v>834</v>
      </c>
      <c r="CE10" s="141">
        <v>1</v>
      </c>
      <c r="CF10" s="141">
        <v>0</v>
      </c>
      <c r="CG10" s="141">
        <v>0</v>
      </c>
      <c r="CH10" s="141">
        <v>120.626778</v>
      </c>
      <c r="CI10" s="141">
        <v>22.629808000000001</v>
      </c>
      <c r="CJ10" s="14" t="s">
        <v>1492</v>
      </c>
      <c r="CK10" s="14" t="s">
        <v>1618</v>
      </c>
      <c r="CL10" s="141">
        <v>1</v>
      </c>
      <c r="CM10" s="142" t="s">
        <v>1378</v>
      </c>
      <c r="CN10" s="400">
        <v>42</v>
      </c>
      <c r="CO10" s="400">
        <v>72</v>
      </c>
      <c r="CP10" s="400">
        <v>0.6</v>
      </c>
      <c r="CQ10" s="400">
        <v>20</v>
      </c>
      <c r="CR10" s="400"/>
      <c r="CS10" s="141"/>
      <c r="CT10" s="141"/>
      <c r="CU10" s="141"/>
      <c r="CV10" s="141" t="s">
        <v>832</v>
      </c>
      <c r="CW10" s="141">
        <v>120.626778</v>
      </c>
      <c r="CX10" s="141">
        <v>22.629808000000001</v>
      </c>
      <c r="CY10" s="141" t="s">
        <v>832</v>
      </c>
      <c r="CZ10" s="141">
        <v>120.626778</v>
      </c>
      <c r="DA10" s="141">
        <v>22.629808000000001</v>
      </c>
      <c r="DB10" s="141">
        <v>0</v>
      </c>
      <c r="DC10" s="141"/>
      <c r="DD10" s="141"/>
      <c r="DE10" s="141"/>
      <c r="DF10" s="141"/>
      <c r="DG10" s="141">
        <v>1</v>
      </c>
      <c r="DH10" s="141" t="s">
        <v>570</v>
      </c>
      <c r="DI10" s="141">
        <v>1</v>
      </c>
      <c r="DJ10" s="141">
        <v>2</v>
      </c>
      <c r="DK10" s="141">
        <v>0</v>
      </c>
      <c r="DL10" s="141">
        <v>0</v>
      </c>
      <c r="DM10" s="141">
        <v>0</v>
      </c>
      <c r="DN10" s="141">
        <v>0</v>
      </c>
      <c r="DO10" s="141">
        <v>0</v>
      </c>
      <c r="DP10" s="141">
        <v>0</v>
      </c>
      <c r="DQ10" s="141">
        <v>5</v>
      </c>
      <c r="DR10" s="141"/>
      <c r="DS10" s="141"/>
      <c r="DT10" s="141"/>
    </row>
    <row r="11" spans="1:124" ht="85.5">
      <c r="A11" s="86">
        <v>8</v>
      </c>
      <c r="B11" s="141" t="s">
        <v>776</v>
      </c>
      <c r="C11" s="141" t="s">
        <v>835</v>
      </c>
      <c r="D11" s="141" t="s">
        <v>836</v>
      </c>
      <c r="E11" s="141">
        <v>0</v>
      </c>
      <c r="F11" s="141">
        <v>0</v>
      </c>
      <c r="G11" s="141">
        <v>1</v>
      </c>
      <c r="H11" s="141">
        <v>120.394676</v>
      </c>
      <c r="I11" s="141">
        <v>22.341006</v>
      </c>
      <c r="J11" s="141" t="s">
        <v>837</v>
      </c>
      <c r="K11" s="141" t="s">
        <v>161</v>
      </c>
      <c r="L11" s="144" t="s">
        <v>838</v>
      </c>
      <c r="M11" s="141" t="s">
        <v>839</v>
      </c>
      <c r="N11" s="141">
        <v>1</v>
      </c>
      <c r="O11" s="141">
        <v>3</v>
      </c>
      <c r="P11" s="141">
        <v>1</v>
      </c>
      <c r="Q11" s="142">
        <v>158</v>
      </c>
      <c r="R11" s="142">
        <v>442</v>
      </c>
      <c r="S11" s="141">
        <v>1</v>
      </c>
      <c r="T11" s="141">
        <v>0</v>
      </c>
      <c r="U11" s="141">
        <v>0</v>
      </c>
      <c r="V11" s="142">
        <v>45</v>
      </c>
      <c r="W11" s="142">
        <v>5</v>
      </c>
      <c r="X11" s="142">
        <v>8</v>
      </c>
      <c r="Y11" s="141"/>
      <c r="Z11" s="141"/>
      <c r="AA11" s="141"/>
      <c r="AB11" s="141"/>
      <c r="AC11" s="142">
        <v>0</v>
      </c>
      <c r="AD11" s="401" t="s">
        <v>1823</v>
      </c>
      <c r="AE11" s="141">
        <v>1</v>
      </c>
      <c r="AF11" s="141">
        <v>0</v>
      </c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>
        <v>1</v>
      </c>
      <c r="AR11" s="141">
        <v>120.375517</v>
      </c>
      <c r="AS11" s="141">
        <v>22.353052000000002</v>
      </c>
      <c r="AT11" s="141">
        <v>1</v>
      </c>
      <c r="AU11" s="141">
        <v>0</v>
      </c>
      <c r="AV11" s="141">
        <v>1</v>
      </c>
      <c r="AW11" s="141">
        <v>0</v>
      </c>
      <c r="AX11" s="141">
        <v>0</v>
      </c>
      <c r="AY11" s="141" t="s">
        <v>782</v>
      </c>
      <c r="AZ11" s="141" t="s">
        <v>840</v>
      </c>
      <c r="BA11" s="141" t="s">
        <v>841</v>
      </c>
      <c r="BB11" s="141"/>
      <c r="BC11" s="141"/>
      <c r="BD11" s="141"/>
      <c r="BE11" s="141"/>
      <c r="BF11" s="141"/>
      <c r="BG11" s="141"/>
      <c r="BH11" s="141"/>
      <c r="BI11" s="141"/>
      <c r="BJ11" s="141"/>
      <c r="BK11" s="141"/>
      <c r="BL11" s="141"/>
      <c r="BM11" s="141">
        <v>1</v>
      </c>
      <c r="BN11" s="141">
        <v>1</v>
      </c>
      <c r="BO11" s="141">
        <v>1</v>
      </c>
      <c r="BP11" s="141">
        <v>1</v>
      </c>
      <c r="BQ11" s="141">
        <v>0</v>
      </c>
      <c r="BR11" s="141"/>
      <c r="BS11" s="141"/>
      <c r="BT11" s="141"/>
      <c r="BU11" s="141">
        <v>0</v>
      </c>
      <c r="BV11" s="141"/>
      <c r="BW11" s="141"/>
      <c r="BX11" s="141">
        <v>1</v>
      </c>
      <c r="BY11" s="141">
        <v>120.394676</v>
      </c>
      <c r="BZ11" s="141">
        <v>22.341006</v>
      </c>
      <c r="CA11" s="141" t="s">
        <v>842</v>
      </c>
      <c r="CB11" s="141">
        <v>50</v>
      </c>
      <c r="CC11" s="12" t="s">
        <v>843</v>
      </c>
      <c r="CD11" s="12" t="s">
        <v>1617</v>
      </c>
      <c r="CE11" s="141">
        <v>1</v>
      </c>
      <c r="CF11" s="141">
        <v>10</v>
      </c>
      <c r="CG11" s="141">
        <v>0</v>
      </c>
      <c r="CH11" s="141">
        <v>120.394209</v>
      </c>
      <c r="CI11" s="141">
        <v>22.341118000000002</v>
      </c>
      <c r="CJ11" s="14" t="s">
        <v>1378</v>
      </c>
      <c r="CK11" s="145"/>
      <c r="CL11" s="141">
        <v>1</v>
      </c>
      <c r="CM11" s="142" t="s">
        <v>1492</v>
      </c>
      <c r="CN11" s="401">
        <v>616</v>
      </c>
      <c r="CO11" s="401">
        <v>552</v>
      </c>
      <c r="CP11" s="401">
        <v>18</v>
      </c>
      <c r="CQ11" s="401">
        <v>72</v>
      </c>
      <c r="CR11" s="141"/>
      <c r="CS11" s="141"/>
      <c r="CT11" s="141"/>
      <c r="CU11" s="141"/>
      <c r="CV11" s="141" t="s">
        <v>844</v>
      </c>
      <c r="CW11" s="141">
        <v>120.394164</v>
      </c>
      <c r="CX11" s="141">
        <v>22.340865999999998</v>
      </c>
      <c r="CY11" s="141" t="s">
        <v>844</v>
      </c>
      <c r="CZ11" s="141">
        <v>120.394164</v>
      </c>
      <c r="DA11" s="141">
        <v>22.340865999999998</v>
      </c>
      <c r="DB11" s="141">
        <v>1</v>
      </c>
      <c r="DC11" s="141" t="s">
        <v>813</v>
      </c>
      <c r="DD11" s="141">
        <v>45</v>
      </c>
      <c r="DE11" s="141"/>
      <c r="DF11" s="141"/>
      <c r="DG11" s="141">
        <v>1</v>
      </c>
      <c r="DH11" s="141" t="s">
        <v>579</v>
      </c>
      <c r="DI11" s="141">
        <v>1</v>
      </c>
      <c r="DJ11" s="141">
        <v>20</v>
      </c>
      <c r="DK11" s="141">
        <v>0</v>
      </c>
      <c r="DL11" s="141">
        <v>1</v>
      </c>
      <c r="DM11" s="141">
        <v>0</v>
      </c>
      <c r="DN11" s="141">
        <v>0</v>
      </c>
      <c r="DO11" s="141">
        <v>0</v>
      </c>
      <c r="DP11" s="141">
        <v>0</v>
      </c>
      <c r="DQ11" s="141">
        <v>8</v>
      </c>
      <c r="DR11" s="141" t="s">
        <v>845</v>
      </c>
      <c r="DS11" s="141"/>
      <c r="DT11" s="141"/>
    </row>
    <row r="12" spans="1:124" ht="99.75">
      <c r="A12" s="86">
        <v>9</v>
      </c>
      <c r="B12" s="141" t="s">
        <v>776</v>
      </c>
      <c r="C12" s="141" t="s">
        <v>846</v>
      </c>
      <c r="D12" s="141" t="s">
        <v>847</v>
      </c>
      <c r="E12" s="141">
        <v>0</v>
      </c>
      <c r="F12" s="141">
        <v>1</v>
      </c>
      <c r="G12" s="141">
        <v>1</v>
      </c>
      <c r="H12" s="141">
        <v>120.85021</v>
      </c>
      <c r="I12" s="141">
        <v>22.218945999999999</v>
      </c>
      <c r="J12" s="141" t="s">
        <v>848</v>
      </c>
      <c r="K12" s="141" t="s">
        <v>161</v>
      </c>
      <c r="L12" s="144" t="s">
        <v>849</v>
      </c>
      <c r="M12" s="141" t="s">
        <v>850</v>
      </c>
      <c r="N12" s="141">
        <v>0</v>
      </c>
      <c r="O12" s="141">
        <v>3</v>
      </c>
      <c r="P12" s="12">
        <v>1</v>
      </c>
      <c r="Q12" s="141">
        <v>92</v>
      </c>
      <c r="R12" s="141">
        <v>251</v>
      </c>
      <c r="S12" s="141">
        <v>1</v>
      </c>
      <c r="T12" s="141">
        <v>0</v>
      </c>
      <c r="U12" s="141">
        <v>0</v>
      </c>
      <c r="V12" s="142">
        <v>45</v>
      </c>
      <c r="W12" s="142">
        <v>3</v>
      </c>
      <c r="X12" s="141">
        <v>2</v>
      </c>
      <c r="Y12" s="141"/>
      <c r="Z12" s="141"/>
      <c r="AA12" s="141"/>
      <c r="AB12" s="141" t="s">
        <v>851</v>
      </c>
      <c r="AC12" s="141">
        <v>33</v>
      </c>
      <c r="AD12" s="141" t="s">
        <v>1616</v>
      </c>
      <c r="AE12" s="141">
        <v>1</v>
      </c>
      <c r="AF12" s="141">
        <v>0</v>
      </c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>
        <v>1</v>
      </c>
      <c r="AR12" s="141">
        <v>120.51027000000001</v>
      </c>
      <c r="AS12" s="141">
        <v>22.13073</v>
      </c>
      <c r="AT12" s="141">
        <v>1</v>
      </c>
      <c r="AU12" s="141">
        <v>1</v>
      </c>
      <c r="AV12" s="141">
        <v>1</v>
      </c>
      <c r="AW12" s="141">
        <v>1</v>
      </c>
      <c r="AX12" s="141">
        <v>0</v>
      </c>
      <c r="AY12" s="141"/>
      <c r="AZ12" s="141"/>
      <c r="BA12" s="141"/>
      <c r="BB12" s="142" t="s">
        <v>1609</v>
      </c>
      <c r="BC12" s="142">
        <v>120.85083</v>
      </c>
      <c r="BD12" s="142">
        <v>22.217890000000001</v>
      </c>
      <c r="BE12" s="142">
        <v>0</v>
      </c>
      <c r="BF12" s="142">
        <v>0</v>
      </c>
      <c r="BG12" s="142">
        <v>2</v>
      </c>
      <c r="BH12" s="142">
        <v>2</v>
      </c>
      <c r="BI12" s="142">
        <v>0</v>
      </c>
      <c r="BJ12" s="141"/>
      <c r="BK12" s="141"/>
      <c r="BL12" s="141"/>
      <c r="BM12" s="141">
        <v>1</v>
      </c>
      <c r="BN12" s="141">
        <v>1</v>
      </c>
      <c r="BO12" s="141">
        <v>1</v>
      </c>
      <c r="BP12" s="141">
        <v>1</v>
      </c>
      <c r="BQ12" s="141">
        <v>1</v>
      </c>
      <c r="BR12" s="141" t="s">
        <v>852</v>
      </c>
      <c r="BS12" s="141">
        <v>120.51027000000001</v>
      </c>
      <c r="BT12" s="141">
        <v>22.13073</v>
      </c>
      <c r="BU12" s="141">
        <v>1</v>
      </c>
      <c r="BV12" s="141">
        <v>120.51027000000001</v>
      </c>
      <c r="BW12" s="141">
        <v>22.13073</v>
      </c>
      <c r="BX12" s="141">
        <v>0</v>
      </c>
      <c r="BY12" s="141"/>
      <c r="BZ12" s="141"/>
      <c r="CA12" s="141" t="s">
        <v>853</v>
      </c>
      <c r="CB12" s="141">
        <v>40</v>
      </c>
      <c r="CC12" s="12" t="s">
        <v>854</v>
      </c>
      <c r="CD12" s="141" t="s">
        <v>855</v>
      </c>
      <c r="CE12" s="141">
        <v>1</v>
      </c>
      <c r="CF12" s="141">
        <v>50</v>
      </c>
      <c r="CG12" s="141">
        <v>50</v>
      </c>
      <c r="CH12" s="141">
        <v>120.851128</v>
      </c>
      <c r="CI12" s="141">
        <v>22.140553000000001</v>
      </c>
      <c r="CJ12" s="14" t="s">
        <v>1378</v>
      </c>
      <c r="CK12" s="145"/>
      <c r="CL12" s="141">
        <v>1</v>
      </c>
      <c r="CM12" s="142" t="s">
        <v>1378</v>
      </c>
      <c r="CN12" s="401">
        <v>864</v>
      </c>
      <c r="CO12" s="401">
        <v>750</v>
      </c>
      <c r="CP12" s="401">
        <v>45</v>
      </c>
      <c r="CQ12" s="401">
        <v>150</v>
      </c>
      <c r="CR12" s="141"/>
      <c r="CS12" s="141"/>
      <c r="CT12" s="141"/>
      <c r="CU12" s="141"/>
      <c r="CV12" s="141" t="s">
        <v>856</v>
      </c>
      <c r="CW12" s="141">
        <v>120.48121399999999</v>
      </c>
      <c r="CX12" s="141">
        <v>22.140553000000001</v>
      </c>
      <c r="CY12" s="141" t="s">
        <v>857</v>
      </c>
      <c r="CZ12" s="141">
        <v>120.48121399999999</v>
      </c>
      <c r="DA12" s="141">
        <v>22.140553000000001</v>
      </c>
      <c r="DB12" s="141">
        <v>1</v>
      </c>
      <c r="DC12" s="141" t="s">
        <v>858</v>
      </c>
      <c r="DD12" s="141">
        <v>20</v>
      </c>
      <c r="DE12" s="141" t="s">
        <v>859</v>
      </c>
      <c r="DF12" s="141">
        <v>7</v>
      </c>
      <c r="DG12" s="141">
        <v>1</v>
      </c>
      <c r="DH12" s="141" t="s">
        <v>860</v>
      </c>
      <c r="DI12" s="141">
        <v>1</v>
      </c>
      <c r="DJ12" s="141">
        <v>20</v>
      </c>
      <c r="DK12" s="141">
        <v>2</v>
      </c>
      <c r="DL12" s="141">
        <v>2</v>
      </c>
      <c r="DM12" s="141">
        <v>1</v>
      </c>
      <c r="DN12" s="141">
        <v>5</v>
      </c>
      <c r="DO12" s="141">
        <v>5</v>
      </c>
      <c r="DP12" s="141">
        <v>2</v>
      </c>
      <c r="DQ12" s="141">
        <v>10</v>
      </c>
      <c r="DR12" s="141"/>
      <c r="DS12" s="141"/>
      <c r="DT12" s="141"/>
    </row>
    <row r="13" spans="1:124" ht="99.75">
      <c r="A13" s="86">
        <v>10</v>
      </c>
      <c r="B13" s="141" t="s">
        <v>776</v>
      </c>
      <c r="C13" s="141" t="s">
        <v>846</v>
      </c>
      <c r="D13" s="141" t="s">
        <v>861</v>
      </c>
      <c r="E13" s="141">
        <v>0</v>
      </c>
      <c r="F13" s="141">
        <v>1</v>
      </c>
      <c r="G13" s="141">
        <v>1</v>
      </c>
      <c r="H13" s="147">
        <v>120.799361</v>
      </c>
      <c r="I13" s="141">
        <v>22.229748000000001</v>
      </c>
      <c r="J13" s="141" t="s">
        <v>862</v>
      </c>
      <c r="K13" s="141" t="s">
        <v>161</v>
      </c>
      <c r="L13" s="144" t="s">
        <v>863</v>
      </c>
      <c r="M13" s="141" t="s">
        <v>864</v>
      </c>
      <c r="N13" s="141">
        <v>0</v>
      </c>
      <c r="O13" s="141">
        <v>2</v>
      </c>
      <c r="P13" s="12">
        <v>0</v>
      </c>
      <c r="Q13" s="141">
        <v>193</v>
      </c>
      <c r="R13" s="141">
        <v>502</v>
      </c>
      <c r="S13" s="141">
        <v>0</v>
      </c>
      <c r="T13" s="141">
        <v>1</v>
      </c>
      <c r="U13" s="141">
        <v>0</v>
      </c>
      <c r="V13" s="142">
        <v>60</v>
      </c>
      <c r="W13" s="142">
        <v>4</v>
      </c>
      <c r="X13" s="142">
        <v>10</v>
      </c>
      <c r="Y13" s="141"/>
      <c r="Z13" s="141"/>
      <c r="AA13" s="141"/>
      <c r="AB13" s="141" t="s">
        <v>851</v>
      </c>
      <c r="AC13" s="142">
        <v>44</v>
      </c>
      <c r="AD13" s="142" t="s">
        <v>1615</v>
      </c>
      <c r="AE13" s="141">
        <v>1</v>
      </c>
      <c r="AF13" s="141">
        <v>0</v>
      </c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>
        <v>1</v>
      </c>
      <c r="AR13" s="141">
        <v>120.801314</v>
      </c>
      <c r="AS13" s="141">
        <v>22.233214</v>
      </c>
      <c r="AT13" s="141">
        <v>1</v>
      </c>
      <c r="AU13" s="141">
        <v>1</v>
      </c>
      <c r="AV13" s="141">
        <v>1</v>
      </c>
      <c r="AW13" s="141">
        <v>1</v>
      </c>
      <c r="AX13" s="141">
        <v>0</v>
      </c>
      <c r="AY13" s="141"/>
      <c r="AZ13" s="141"/>
      <c r="BA13" s="141"/>
      <c r="BB13" s="142" t="s">
        <v>1609</v>
      </c>
      <c r="BC13" s="142">
        <v>120.80119000000001</v>
      </c>
      <c r="BD13" s="142">
        <v>22.232865</v>
      </c>
      <c r="BE13" s="142">
        <v>2</v>
      </c>
      <c r="BF13" s="142">
        <v>0</v>
      </c>
      <c r="BG13" s="142">
        <v>0</v>
      </c>
      <c r="BH13" s="142">
        <v>1</v>
      </c>
      <c r="BI13" s="142">
        <v>0</v>
      </c>
      <c r="BJ13" s="141"/>
      <c r="BK13" s="141"/>
      <c r="BL13" s="141"/>
      <c r="BM13" s="141">
        <v>1</v>
      </c>
      <c r="BN13" s="141">
        <v>1</v>
      </c>
      <c r="BO13" s="141">
        <v>1</v>
      </c>
      <c r="BP13" s="141">
        <v>1</v>
      </c>
      <c r="BQ13" s="141">
        <v>1</v>
      </c>
      <c r="BR13" s="141" t="s">
        <v>865</v>
      </c>
      <c r="BS13" s="141">
        <v>120.80083399999999</v>
      </c>
      <c r="BT13" s="141">
        <v>22.234414000000001</v>
      </c>
      <c r="BU13" s="141">
        <v>1</v>
      </c>
      <c r="BV13" s="141">
        <v>120.80083399999999</v>
      </c>
      <c r="BW13" s="141">
        <v>22.234414000000001</v>
      </c>
      <c r="BX13" s="141">
        <v>0</v>
      </c>
      <c r="BY13" s="141"/>
      <c r="BZ13" s="141"/>
      <c r="CA13" s="141" t="s">
        <v>866</v>
      </c>
      <c r="CB13" s="141">
        <v>40</v>
      </c>
      <c r="CC13" s="12" t="s">
        <v>867</v>
      </c>
      <c r="CD13" s="141" t="s">
        <v>1614</v>
      </c>
      <c r="CE13" s="141">
        <v>1</v>
      </c>
      <c r="CF13" s="141">
        <v>50</v>
      </c>
      <c r="CG13" s="141">
        <v>50</v>
      </c>
      <c r="CH13" s="141">
        <v>120.48121399999999</v>
      </c>
      <c r="CI13" s="141">
        <v>22.140553000000001</v>
      </c>
      <c r="CJ13" s="14" t="s">
        <v>1378</v>
      </c>
      <c r="CK13" s="145"/>
      <c r="CL13" s="141">
        <v>1</v>
      </c>
      <c r="CM13" s="142" t="s">
        <v>1378</v>
      </c>
      <c r="CN13" s="401">
        <v>331.2</v>
      </c>
      <c r="CO13" s="401">
        <v>900</v>
      </c>
      <c r="CP13" s="401">
        <v>22.5</v>
      </c>
      <c r="CQ13" s="401">
        <v>100</v>
      </c>
      <c r="CR13" s="141"/>
      <c r="CS13" s="141"/>
      <c r="CT13" s="141"/>
      <c r="CU13" s="141"/>
      <c r="CV13" s="141" t="s">
        <v>868</v>
      </c>
      <c r="CW13" s="141">
        <v>120.48121399999999</v>
      </c>
      <c r="CX13" s="141">
        <v>22.140553000000001</v>
      </c>
      <c r="CY13" s="141" t="s">
        <v>869</v>
      </c>
      <c r="CZ13" s="141">
        <v>120.48121399999999</v>
      </c>
      <c r="DA13" s="141">
        <v>22.140553000000001</v>
      </c>
      <c r="DB13" s="141">
        <v>1</v>
      </c>
      <c r="DC13" s="141" t="s">
        <v>858</v>
      </c>
      <c r="DD13" s="141">
        <v>20</v>
      </c>
      <c r="DE13" s="141" t="s">
        <v>859</v>
      </c>
      <c r="DF13" s="141">
        <v>11</v>
      </c>
      <c r="DG13" s="141">
        <v>1</v>
      </c>
      <c r="DH13" s="141" t="s">
        <v>860</v>
      </c>
      <c r="DI13" s="141">
        <v>1</v>
      </c>
      <c r="DJ13" s="141">
        <v>20</v>
      </c>
      <c r="DK13" s="141">
        <v>2</v>
      </c>
      <c r="DL13" s="141">
        <v>2</v>
      </c>
      <c r="DM13" s="141">
        <v>1</v>
      </c>
      <c r="DN13" s="141">
        <v>5</v>
      </c>
      <c r="DO13" s="141">
        <v>5</v>
      </c>
      <c r="DP13" s="141">
        <v>2</v>
      </c>
      <c r="DQ13" s="141">
        <v>10</v>
      </c>
      <c r="DR13" s="141"/>
      <c r="DS13" s="141"/>
      <c r="DT13" s="141"/>
    </row>
    <row r="14" spans="1:124" ht="42.75">
      <c r="A14" s="86">
        <v>11</v>
      </c>
      <c r="B14" s="141" t="s">
        <v>776</v>
      </c>
      <c r="C14" s="141" t="s">
        <v>846</v>
      </c>
      <c r="D14" s="141" t="s">
        <v>1613</v>
      </c>
      <c r="E14" s="141">
        <v>0</v>
      </c>
      <c r="F14" s="141">
        <v>1</v>
      </c>
      <c r="G14" s="141">
        <v>1</v>
      </c>
      <c r="H14" s="141">
        <v>120.680633</v>
      </c>
      <c r="I14" s="141">
        <v>22.232544000000001</v>
      </c>
      <c r="J14" s="141" t="s">
        <v>870</v>
      </c>
      <c r="K14" s="141" t="s">
        <v>161</v>
      </c>
      <c r="L14" s="144" t="s">
        <v>871</v>
      </c>
      <c r="M14" s="141" t="s">
        <v>872</v>
      </c>
      <c r="N14" s="141">
        <v>0</v>
      </c>
      <c r="O14" s="141">
        <v>1</v>
      </c>
      <c r="P14" s="12">
        <v>0</v>
      </c>
      <c r="Q14" s="141">
        <v>101</v>
      </c>
      <c r="R14" s="141">
        <v>310</v>
      </c>
      <c r="S14" s="141">
        <v>1</v>
      </c>
      <c r="T14" s="141">
        <v>0</v>
      </c>
      <c r="U14" s="141">
        <v>0</v>
      </c>
      <c r="V14" s="141">
        <v>10</v>
      </c>
      <c r="W14" s="142">
        <v>6</v>
      </c>
      <c r="X14" s="142">
        <v>2</v>
      </c>
      <c r="Y14" s="141"/>
      <c r="Z14" s="141"/>
      <c r="AA14" s="141"/>
      <c r="AB14" s="141" t="s">
        <v>851</v>
      </c>
      <c r="AC14" s="141">
        <v>0</v>
      </c>
      <c r="AD14" s="141">
        <v>0</v>
      </c>
      <c r="AE14" s="141">
        <v>1</v>
      </c>
      <c r="AF14" s="141">
        <v>0</v>
      </c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>
        <v>1</v>
      </c>
      <c r="AR14" s="141">
        <v>120.680633</v>
      </c>
      <c r="AS14" s="141">
        <v>22.232544000000001</v>
      </c>
      <c r="AT14" s="141">
        <v>1</v>
      </c>
      <c r="AU14" s="141">
        <v>1</v>
      </c>
      <c r="AV14" s="141">
        <v>1</v>
      </c>
      <c r="AW14" s="141">
        <v>1</v>
      </c>
      <c r="AX14" s="141">
        <v>0</v>
      </c>
      <c r="AY14" s="141"/>
      <c r="AZ14" s="141"/>
      <c r="BA14" s="141"/>
      <c r="BB14" s="142" t="s">
        <v>1609</v>
      </c>
      <c r="BC14" s="142">
        <v>120.68156</v>
      </c>
      <c r="BD14" s="142">
        <v>22.232465000000001</v>
      </c>
      <c r="BE14" s="142">
        <v>2</v>
      </c>
      <c r="BF14" s="142">
        <v>0</v>
      </c>
      <c r="BG14" s="142">
        <v>0</v>
      </c>
      <c r="BH14" s="142">
        <v>0</v>
      </c>
      <c r="BI14" s="142">
        <v>0</v>
      </c>
      <c r="BJ14" s="141"/>
      <c r="BK14" s="141"/>
      <c r="BL14" s="141"/>
      <c r="BM14" s="141">
        <v>1</v>
      </c>
      <c r="BN14" s="141">
        <v>1</v>
      </c>
      <c r="BO14" s="141">
        <v>1</v>
      </c>
      <c r="BP14" s="141">
        <v>1</v>
      </c>
      <c r="BQ14" s="141">
        <v>0</v>
      </c>
      <c r="BR14" s="141"/>
      <c r="BS14" s="141"/>
      <c r="BT14" s="141"/>
      <c r="BU14" s="141">
        <v>1</v>
      </c>
      <c r="BV14" s="141">
        <v>120.679289</v>
      </c>
      <c r="BW14" s="141">
        <v>22.240849999999998</v>
      </c>
      <c r="BX14" s="141">
        <v>0</v>
      </c>
      <c r="BY14" s="141"/>
      <c r="BZ14" s="141"/>
      <c r="CA14" s="142" t="s">
        <v>1612</v>
      </c>
      <c r="CB14" s="142">
        <v>40</v>
      </c>
      <c r="CC14" s="12" t="s">
        <v>1611</v>
      </c>
      <c r="CD14" s="141" t="s">
        <v>1579</v>
      </c>
      <c r="CE14" s="141">
        <v>1</v>
      </c>
      <c r="CF14" s="141">
        <v>50</v>
      </c>
      <c r="CG14" s="141">
        <v>50</v>
      </c>
      <c r="CH14" s="141">
        <v>120.420157</v>
      </c>
      <c r="CI14" s="141">
        <v>22.121798699999999</v>
      </c>
      <c r="CJ14" s="14" t="s">
        <v>1378</v>
      </c>
      <c r="CK14" s="145"/>
      <c r="CL14" s="141">
        <v>1</v>
      </c>
      <c r="CM14" s="142" t="s">
        <v>1378</v>
      </c>
      <c r="CN14" s="401">
        <v>216</v>
      </c>
      <c r="CO14" s="401">
        <v>750</v>
      </c>
      <c r="CP14" s="401">
        <v>22.5</v>
      </c>
      <c r="CQ14" s="401">
        <v>60</v>
      </c>
      <c r="CR14" s="141"/>
      <c r="CS14" s="141"/>
      <c r="CT14" s="141"/>
      <c r="CU14" s="141"/>
      <c r="CV14" s="141" t="s">
        <v>873</v>
      </c>
      <c r="CW14" s="141">
        <v>120.420157</v>
      </c>
      <c r="CX14" s="141">
        <v>22.121798699999999</v>
      </c>
      <c r="CY14" s="141" t="s">
        <v>874</v>
      </c>
      <c r="CZ14" s="141">
        <v>120.420157</v>
      </c>
      <c r="DA14" s="141">
        <v>22.121798699999999</v>
      </c>
      <c r="DB14" s="141">
        <v>1</v>
      </c>
      <c r="DC14" s="141" t="s">
        <v>568</v>
      </c>
      <c r="DD14" s="141">
        <v>9</v>
      </c>
      <c r="DE14" s="141" t="s">
        <v>859</v>
      </c>
      <c r="DF14" s="141">
        <v>9</v>
      </c>
      <c r="DG14" s="141">
        <v>1</v>
      </c>
      <c r="DH14" s="141" t="s">
        <v>570</v>
      </c>
      <c r="DI14" s="141">
        <v>1</v>
      </c>
      <c r="DJ14" s="141">
        <v>2</v>
      </c>
      <c r="DK14" s="141">
        <v>2</v>
      </c>
      <c r="DL14" s="141">
        <v>2</v>
      </c>
      <c r="DM14" s="141">
        <v>1</v>
      </c>
      <c r="DN14" s="141">
        <v>5</v>
      </c>
      <c r="DO14" s="141">
        <v>5</v>
      </c>
      <c r="DP14" s="141">
        <v>2</v>
      </c>
      <c r="DQ14" s="141">
        <v>10</v>
      </c>
      <c r="DR14" s="141"/>
      <c r="DS14" s="141"/>
      <c r="DT14" s="141"/>
    </row>
    <row r="15" spans="1:124" ht="85.5">
      <c r="A15" s="86">
        <v>12</v>
      </c>
      <c r="B15" s="141" t="s">
        <v>776</v>
      </c>
      <c r="C15" s="141" t="s">
        <v>846</v>
      </c>
      <c r="D15" s="141" t="s">
        <v>875</v>
      </c>
      <c r="E15" s="141">
        <v>0</v>
      </c>
      <c r="F15" s="141">
        <v>1</v>
      </c>
      <c r="G15" s="141">
        <v>1</v>
      </c>
      <c r="H15" s="141">
        <v>120.64967900000001</v>
      </c>
      <c r="I15" s="141">
        <v>22.311482999999999</v>
      </c>
      <c r="J15" s="141" t="s">
        <v>876</v>
      </c>
      <c r="K15" s="141" t="s">
        <v>161</v>
      </c>
      <c r="L15" s="144" t="s">
        <v>877</v>
      </c>
      <c r="M15" s="141" t="s">
        <v>878</v>
      </c>
      <c r="N15" s="141">
        <v>0</v>
      </c>
      <c r="O15" s="141">
        <v>2</v>
      </c>
      <c r="P15" s="12">
        <v>0</v>
      </c>
      <c r="Q15" s="141">
        <v>131</v>
      </c>
      <c r="R15" s="141">
        <v>435</v>
      </c>
      <c r="S15" s="141">
        <v>1</v>
      </c>
      <c r="T15" s="141">
        <v>0</v>
      </c>
      <c r="U15" s="141">
        <v>0</v>
      </c>
      <c r="V15" s="141">
        <v>15</v>
      </c>
      <c r="W15" s="142">
        <v>4</v>
      </c>
      <c r="X15" s="142">
        <v>2</v>
      </c>
      <c r="Y15" s="141"/>
      <c r="Z15" s="141"/>
      <c r="AA15" s="141"/>
      <c r="AB15" s="141" t="s">
        <v>851</v>
      </c>
      <c r="AC15" s="141">
        <v>22</v>
      </c>
      <c r="AD15" s="142" t="s">
        <v>1610</v>
      </c>
      <c r="AE15" s="141">
        <v>1</v>
      </c>
      <c r="AF15" s="141">
        <v>0</v>
      </c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>
        <v>1</v>
      </c>
      <c r="AR15" s="141">
        <v>120.64967900000001</v>
      </c>
      <c r="AS15" s="141">
        <v>22.311482999999999</v>
      </c>
      <c r="AT15" s="141">
        <v>1</v>
      </c>
      <c r="AU15" s="141">
        <v>1</v>
      </c>
      <c r="AV15" s="141">
        <v>1</v>
      </c>
      <c r="AW15" s="141">
        <v>1</v>
      </c>
      <c r="AX15" s="141">
        <v>0</v>
      </c>
      <c r="AY15" s="141"/>
      <c r="AZ15" s="141"/>
      <c r="BA15" s="141"/>
      <c r="BB15" s="142" t="s">
        <v>1609</v>
      </c>
      <c r="BC15" s="142">
        <v>120.65016</v>
      </c>
      <c r="BD15" s="142">
        <v>22.310782</v>
      </c>
      <c r="BE15" s="142">
        <v>1</v>
      </c>
      <c r="BF15" s="142">
        <v>1</v>
      </c>
      <c r="BG15" s="142">
        <v>2</v>
      </c>
      <c r="BH15" s="142">
        <v>2</v>
      </c>
      <c r="BI15" s="142">
        <v>0</v>
      </c>
      <c r="BJ15" s="141"/>
      <c r="BK15" s="141"/>
      <c r="BL15" s="141"/>
      <c r="BM15" s="141">
        <v>1</v>
      </c>
      <c r="BN15" s="141">
        <v>1</v>
      </c>
      <c r="BO15" s="141">
        <v>1</v>
      </c>
      <c r="BP15" s="141">
        <v>1</v>
      </c>
      <c r="BQ15" s="141">
        <v>0</v>
      </c>
      <c r="BR15" s="141"/>
      <c r="BS15" s="141"/>
      <c r="BT15" s="141"/>
      <c r="BU15" s="141">
        <v>1</v>
      </c>
      <c r="BV15" s="141">
        <v>120.649361</v>
      </c>
      <c r="BW15" s="141">
        <v>22.311800999999999</v>
      </c>
      <c r="BX15" s="141">
        <v>0</v>
      </c>
      <c r="BY15" s="141"/>
      <c r="BZ15" s="141"/>
      <c r="CA15" s="141" t="s">
        <v>879</v>
      </c>
      <c r="CB15" s="141">
        <v>50</v>
      </c>
      <c r="CC15" s="12" t="s">
        <v>880</v>
      </c>
      <c r="CD15" s="141" t="s">
        <v>1608</v>
      </c>
      <c r="CE15" s="141">
        <v>1</v>
      </c>
      <c r="CF15" s="141">
        <v>50</v>
      </c>
      <c r="CG15" s="141">
        <v>50</v>
      </c>
      <c r="CH15" s="141">
        <v>120.643073</v>
      </c>
      <c r="CI15" s="141">
        <v>22.304728999999998</v>
      </c>
      <c r="CJ15" s="14" t="s">
        <v>1378</v>
      </c>
      <c r="CK15" s="145"/>
      <c r="CL15" s="141">
        <v>1</v>
      </c>
      <c r="CM15" s="142" t="s">
        <v>1378</v>
      </c>
      <c r="CN15" s="401">
        <v>619.20000000000005</v>
      </c>
      <c r="CO15" s="401">
        <v>750</v>
      </c>
      <c r="CP15" s="401">
        <v>33.75</v>
      </c>
      <c r="CQ15" s="401">
        <v>150</v>
      </c>
      <c r="CR15" s="141"/>
      <c r="CS15" s="141"/>
      <c r="CT15" s="141"/>
      <c r="CU15" s="141"/>
      <c r="CV15" s="141" t="s">
        <v>881</v>
      </c>
      <c r="CW15" s="141">
        <v>120.649827</v>
      </c>
      <c r="CX15" s="141">
        <v>22.310773999999999</v>
      </c>
      <c r="CY15" s="141" t="s">
        <v>881</v>
      </c>
      <c r="CZ15" s="141">
        <v>120.649827</v>
      </c>
      <c r="DA15" s="141">
        <v>22.310773999999999</v>
      </c>
      <c r="DB15" s="141">
        <v>1</v>
      </c>
      <c r="DC15" s="141" t="s">
        <v>858</v>
      </c>
      <c r="DD15" s="141">
        <v>20</v>
      </c>
      <c r="DE15" s="141" t="s">
        <v>859</v>
      </c>
      <c r="DF15" s="141">
        <v>16</v>
      </c>
      <c r="DG15" s="141">
        <v>1</v>
      </c>
      <c r="DH15" s="141" t="s">
        <v>860</v>
      </c>
      <c r="DI15" s="141">
        <v>1</v>
      </c>
      <c r="DJ15" s="141">
        <v>20</v>
      </c>
      <c r="DK15" s="141">
        <v>2</v>
      </c>
      <c r="DL15" s="141">
        <v>2</v>
      </c>
      <c r="DM15" s="141">
        <v>1</v>
      </c>
      <c r="DN15" s="141">
        <v>5</v>
      </c>
      <c r="DO15" s="141">
        <v>5</v>
      </c>
      <c r="DP15" s="141">
        <v>2</v>
      </c>
      <c r="DQ15" s="141">
        <v>10</v>
      </c>
      <c r="DR15" s="141"/>
      <c r="DS15" s="141"/>
      <c r="DT15" s="141"/>
    </row>
    <row r="16" spans="1:124" ht="71.25">
      <c r="A16" s="86">
        <v>13</v>
      </c>
      <c r="B16" s="141" t="s">
        <v>776</v>
      </c>
      <c r="C16" s="141" t="s">
        <v>882</v>
      </c>
      <c r="D16" s="141" t="s">
        <v>883</v>
      </c>
      <c r="E16" s="141">
        <v>0</v>
      </c>
      <c r="F16" s="141">
        <v>1</v>
      </c>
      <c r="G16" s="141">
        <v>1</v>
      </c>
      <c r="H16" s="141">
        <v>120.637225</v>
      </c>
      <c r="I16" s="141">
        <v>22.689812</v>
      </c>
      <c r="J16" s="141" t="s">
        <v>884</v>
      </c>
      <c r="K16" s="141" t="s">
        <v>161</v>
      </c>
      <c r="L16" s="144" t="s">
        <v>885</v>
      </c>
      <c r="M16" s="141" t="s">
        <v>886</v>
      </c>
      <c r="N16" s="141">
        <v>1</v>
      </c>
      <c r="O16" s="141">
        <v>0.5</v>
      </c>
      <c r="P16" s="12">
        <v>0</v>
      </c>
      <c r="Q16" s="142">
        <v>358</v>
      </c>
      <c r="R16" s="142">
        <v>1261</v>
      </c>
      <c r="S16" s="141">
        <v>0</v>
      </c>
      <c r="T16" s="141">
        <v>0</v>
      </c>
      <c r="U16" s="141">
        <v>1</v>
      </c>
      <c r="V16" s="142">
        <v>36</v>
      </c>
      <c r="W16" s="142">
        <v>2</v>
      </c>
      <c r="X16" s="142">
        <v>5</v>
      </c>
      <c r="Y16" s="141"/>
      <c r="Z16" s="141"/>
      <c r="AA16" s="141"/>
      <c r="AB16" s="141" t="s">
        <v>851</v>
      </c>
      <c r="AC16" s="142">
        <v>34</v>
      </c>
      <c r="AD16" s="142" t="s">
        <v>1607</v>
      </c>
      <c r="AE16" s="141">
        <v>1</v>
      </c>
      <c r="AF16" s="141">
        <v>0</v>
      </c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>
        <v>1</v>
      </c>
      <c r="AR16" s="141">
        <v>120.636915</v>
      </c>
      <c r="AS16" s="141">
        <v>22.689734000000001</v>
      </c>
      <c r="AT16" s="141">
        <v>1</v>
      </c>
      <c r="AU16" s="141">
        <v>1</v>
      </c>
      <c r="AV16" s="141">
        <v>1</v>
      </c>
      <c r="AW16" s="141">
        <v>0</v>
      </c>
      <c r="AX16" s="141">
        <v>1</v>
      </c>
      <c r="AY16" s="141"/>
      <c r="AZ16" s="141"/>
      <c r="BA16" s="141"/>
      <c r="BB16" s="141"/>
      <c r="BC16" s="141"/>
      <c r="BD16" s="141"/>
      <c r="BE16" s="141"/>
      <c r="BF16" s="141"/>
      <c r="BG16" s="141"/>
      <c r="BH16" s="141"/>
      <c r="BI16" s="141"/>
      <c r="BJ16" s="141"/>
      <c r="BK16" s="141"/>
      <c r="BL16" s="141"/>
      <c r="BM16" s="142">
        <v>1</v>
      </c>
      <c r="BN16" s="141">
        <v>1</v>
      </c>
      <c r="BO16" s="141">
        <v>1</v>
      </c>
      <c r="BP16" s="141">
        <v>1</v>
      </c>
      <c r="BQ16" s="141">
        <v>0</v>
      </c>
      <c r="BR16" s="141"/>
      <c r="BS16" s="141"/>
      <c r="BT16" s="141"/>
      <c r="BU16" s="141">
        <v>1</v>
      </c>
      <c r="BV16" s="141">
        <v>120.63725599999999</v>
      </c>
      <c r="BW16" s="141">
        <v>22.690038000000001</v>
      </c>
      <c r="BX16" s="141">
        <v>0</v>
      </c>
      <c r="BY16" s="141"/>
      <c r="BZ16" s="141"/>
      <c r="CA16" s="141" t="s">
        <v>887</v>
      </c>
      <c r="CB16" s="142">
        <v>79</v>
      </c>
      <c r="CC16" s="142" t="s">
        <v>1606</v>
      </c>
      <c r="CD16" s="142" t="s">
        <v>1605</v>
      </c>
      <c r="CE16" s="141">
        <v>1</v>
      </c>
      <c r="CF16" s="141">
        <v>0</v>
      </c>
      <c r="CG16" s="141">
        <v>20</v>
      </c>
      <c r="CH16" s="141">
        <v>120.63725599999999</v>
      </c>
      <c r="CI16" s="141">
        <v>22.690038000000001</v>
      </c>
      <c r="CJ16" s="14" t="s">
        <v>1378</v>
      </c>
      <c r="CK16" s="145"/>
      <c r="CL16" s="141">
        <v>1</v>
      </c>
      <c r="CM16" s="142" t="s">
        <v>1378</v>
      </c>
      <c r="CN16" s="401">
        <v>0</v>
      </c>
      <c r="CO16" s="401">
        <v>1800</v>
      </c>
      <c r="CP16" s="401">
        <v>0</v>
      </c>
      <c r="CQ16" s="401">
        <v>0</v>
      </c>
      <c r="CR16" s="401" t="s">
        <v>1824</v>
      </c>
      <c r="CS16" s="401" t="s">
        <v>1594</v>
      </c>
      <c r="CT16" s="401" t="s">
        <v>1593</v>
      </c>
      <c r="CU16" s="401" t="s">
        <v>1592</v>
      </c>
      <c r="CV16" s="141" t="s">
        <v>888</v>
      </c>
      <c r="CW16" s="141">
        <v>120.637557</v>
      </c>
      <c r="CX16" s="141">
        <v>22.686474</v>
      </c>
      <c r="CY16" s="141" t="s">
        <v>888</v>
      </c>
      <c r="CZ16" s="141">
        <v>120.637579</v>
      </c>
      <c r="DA16" s="141">
        <v>22.686606000000001</v>
      </c>
      <c r="DB16" s="141">
        <v>1</v>
      </c>
      <c r="DC16" s="142" t="s">
        <v>1599</v>
      </c>
      <c r="DD16" s="142">
        <v>18</v>
      </c>
      <c r="DE16" s="141"/>
      <c r="DF16" s="141"/>
      <c r="DG16" s="141">
        <v>1</v>
      </c>
      <c r="DH16" s="141" t="s">
        <v>775</v>
      </c>
      <c r="DI16" s="141">
        <v>1</v>
      </c>
      <c r="DJ16" s="141">
        <v>0</v>
      </c>
      <c r="DK16" s="141">
        <v>0</v>
      </c>
      <c r="DL16" s="142">
        <v>2</v>
      </c>
      <c r="DM16" s="141">
        <v>0</v>
      </c>
      <c r="DN16" s="141">
        <v>0</v>
      </c>
      <c r="DO16" s="141">
        <v>0</v>
      </c>
      <c r="DP16" s="141">
        <v>0</v>
      </c>
      <c r="DQ16" s="142">
        <v>3</v>
      </c>
      <c r="DR16" s="141"/>
      <c r="DS16" s="141"/>
      <c r="DT16" s="141"/>
    </row>
    <row r="17" spans="1:124" ht="99.75">
      <c r="A17" s="86">
        <v>14</v>
      </c>
      <c r="B17" s="141" t="s">
        <v>776</v>
      </c>
      <c r="C17" s="141" t="s">
        <v>882</v>
      </c>
      <c r="D17" s="141" t="s">
        <v>889</v>
      </c>
      <c r="E17" s="141">
        <v>0</v>
      </c>
      <c r="F17" s="141">
        <v>1</v>
      </c>
      <c r="G17" s="141">
        <v>1</v>
      </c>
      <c r="H17" s="141">
        <v>120.631885</v>
      </c>
      <c r="I17" s="141">
        <v>22.653911000000001</v>
      </c>
      <c r="J17" s="141" t="s">
        <v>890</v>
      </c>
      <c r="K17" s="141" t="s">
        <v>161</v>
      </c>
      <c r="L17" s="144" t="s">
        <v>891</v>
      </c>
      <c r="M17" s="141" t="s">
        <v>892</v>
      </c>
      <c r="N17" s="141">
        <v>1</v>
      </c>
      <c r="O17" s="141">
        <v>1</v>
      </c>
      <c r="P17" s="12">
        <v>0</v>
      </c>
      <c r="Q17" s="142">
        <v>310</v>
      </c>
      <c r="R17" s="142">
        <v>1056</v>
      </c>
      <c r="S17" s="141">
        <v>0</v>
      </c>
      <c r="T17" s="141">
        <v>0</v>
      </c>
      <c r="U17" s="141">
        <v>1</v>
      </c>
      <c r="V17" s="142">
        <v>150</v>
      </c>
      <c r="W17" s="142">
        <v>10</v>
      </c>
      <c r="X17" s="142">
        <v>7</v>
      </c>
      <c r="Y17" s="141"/>
      <c r="Z17" s="141"/>
      <c r="AA17" s="141"/>
      <c r="AB17" s="141" t="s">
        <v>851</v>
      </c>
      <c r="AC17" s="142">
        <v>206</v>
      </c>
      <c r="AD17" s="142" t="s">
        <v>1604</v>
      </c>
      <c r="AE17" s="141">
        <v>1</v>
      </c>
      <c r="AF17" s="141">
        <v>0</v>
      </c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>
        <v>1</v>
      </c>
      <c r="AR17" s="141">
        <v>120.630774</v>
      </c>
      <c r="AS17" s="141">
        <v>22.659314999999999</v>
      </c>
      <c r="AT17" s="141">
        <v>1</v>
      </c>
      <c r="AU17" s="141">
        <v>1</v>
      </c>
      <c r="AV17" s="141">
        <v>1</v>
      </c>
      <c r="AW17" s="141">
        <v>0</v>
      </c>
      <c r="AX17" s="141">
        <v>1</v>
      </c>
      <c r="AY17" s="141"/>
      <c r="AZ17" s="141"/>
      <c r="BA17" s="141"/>
      <c r="BB17" s="141"/>
      <c r="BC17" s="141"/>
      <c r="BD17" s="141"/>
      <c r="BE17" s="141"/>
      <c r="BF17" s="141"/>
      <c r="BG17" s="141"/>
      <c r="BH17" s="141"/>
      <c r="BI17" s="141"/>
      <c r="BJ17" s="141"/>
      <c r="BK17" s="141"/>
      <c r="BL17" s="141"/>
      <c r="BM17" s="142">
        <v>1</v>
      </c>
      <c r="BN17" s="141">
        <v>1</v>
      </c>
      <c r="BO17" s="141">
        <v>1</v>
      </c>
      <c r="BP17" s="141">
        <v>1</v>
      </c>
      <c r="BQ17" s="141">
        <v>1</v>
      </c>
      <c r="BR17" s="141" t="s">
        <v>893</v>
      </c>
      <c r="BS17" s="141">
        <v>120.637694</v>
      </c>
      <c r="BT17" s="141">
        <v>22.65419</v>
      </c>
      <c r="BU17" s="141">
        <v>0</v>
      </c>
      <c r="BV17" s="141"/>
      <c r="BW17" s="141"/>
      <c r="BX17" s="141">
        <v>0</v>
      </c>
      <c r="BY17" s="141"/>
      <c r="BZ17" s="141"/>
      <c r="CA17" s="141" t="s">
        <v>1603</v>
      </c>
      <c r="CB17" s="142">
        <v>165</v>
      </c>
      <c r="CC17" s="142" t="s">
        <v>1602</v>
      </c>
      <c r="CD17" s="142" t="s">
        <v>1601</v>
      </c>
      <c r="CE17" s="141">
        <v>1</v>
      </c>
      <c r="CF17" s="141">
        <v>0</v>
      </c>
      <c r="CG17" s="141">
        <v>20</v>
      </c>
      <c r="CH17" s="141">
        <v>120.627286</v>
      </c>
      <c r="CI17" s="141">
        <v>22.65108</v>
      </c>
      <c r="CJ17" s="14" t="s">
        <v>1378</v>
      </c>
      <c r="CK17" s="145"/>
      <c r="CL17" s="141">
        <v>1</v>
      </c>
      <c r="CM17" s="142" t="s">
        <v>1378</v>
      </c>
      <c r="CN17" s="401">
        <v>0</v>
      </c>
      <c r="CO17" s="401">
        <v>1800</v>
      </c>
      <c r="CP17" s="401">
        <v>0</v>
      </c>
      <c r="CQ17" s="401">
        <v>0</v>
      </c>
      <c r="CR17" s="401" t="s">
        <v>1824</v>
      </c>
      <c r="CS17" s="401" t="s">
        <v>1825</v>
      </c>
      <c r="CT17" s="401" t="s">
        <v>1600</v>
      </c>
      <c r="CU17" s="401" t="s">
        <v>1826</v>
      </c>
      <c r="CV17" s="141" t="s">
        <v>894</v>
      </c>
      <c r="CW17" s="141">
        <v>120.63086300000001</v>
      </c>
      <c r="CX17" s="141">
        <v>22.654647000000001</v>
      </c>
      <c r="CY17" s="141" t="s">
        <v>894</v>
      </c>
      <c r="CZ17" s="141">
        <v>120.63086300000001</v>
      </c>
      <c r="DA17" s="141">
        <v>22.654647000000001</v>
      </c>
      <c r="DB17" s="141">
        <v>1</v>
      </c>
      <c r="DC17" s="142" t="s">
        <v>1599</v>
      </c>
      <c r="DD17" s="142">
        <v>23</v>
      </c>
      <c r="DE17" s="141"/>
      <c r="DF17" s="141"/>
      <c r="DG17" s="141">
        <v>1</v>
      </c>
      <c r="DH17" s="141" t="s">
        <v>775</v>
      </c>
      <c r="DI17" s="141">
        <v>1</v>
      </c>
      <c r="DJ17" s="142">
        <v>2</v>
      </c>
      <c r="DK17" s="141">
        <v>0</v>
      </c>
      <c r="DL17" s="141">
        <v>1</v>
      </c>
      <c r="DM17" s="141">
        <v>0</v>
      </c>
      <c r="DN17" s="141">
        <v>0</v>
      </c>
      <c r="DO17" s="141">
        <v>0</v>
      </c>
      <c r="DP17" s="141">
        <v>0</v>
      </c>
      <c r="DQ17" s="142">
        <v>3</v>
      </c>
      <c r="DR17" s="141"/>
      <c r="DS17" s="141"/>
      <c r="DT17" s="141"/>
    </row>
    <row r="18" spans="1:124" ht="57">
      <c r="A18" s="86">
        <v>15</v>
      </c>
      <c r="B18" s="141" t="s">
        <v>776</v>
      </c>
      <c r="C18" s="141" t="s">
        <v>882</v>
      </c>
      <c r="D18" s="141" t="s">
        <v>895</v>
      </c>
      <c r="E18" s="141">
        <v>0</v>
      </c>
      <c r="F18" s="142">
        <v>0</v>
      </c>
      <c r="G18" s="141">
        <v>1</v>
      </c>
      <c r="H18" s="141">
        <v>120.62653</v>
      </c>
      <c r="I18" s="141">
        <v>22.630908999999999</v>
      </c>
      <c r="J18" s="142" t="s">
        <v>1598</v>
      </c>
      <c r="K18" s="141" t="s">
        <v>161</v>
      </c>
      <c r="L18" s="146" t="s">
        <v>1597</v>
      </c>
      <c r="M18" s="141" t="s">
        <v>896</v>
      </c>
      <c r="N18" s="141">
        <v>1</v>
      </c>
      <c r="O18" s="141">
        <v>1.5</v>
      </c>
      <c r="P18" s="12">
        <v>0</v>
      </c>
      <c r="Q18" s="142">
        <v>162</v>
      </c>
      <c r="R18" s="142">
        <v>548</v>
      </c>
      <c r="S18" s="141">
        <v>0</v>
      </c>
      <c r="T18" s="141">
        <v>1</v>
      </c>
      <c r="U18" s="141">
        <v>0</v>
      </c>
      <c r="V18" s="141">
        <v>39</v>
      </c>
      <c r="W18" s="141">
        <v>3</v>
      </c>
      <c r="X18" s="141">
        <v>2</v>
      </c>
      <c r="Y18" s="141"/>
      <c r="Z18" s="141"/>
      <c r="AA18" s="141"/>
      <c r="AB18" s="141" t="s">
        <v>851</v>
      </c>
      <c r="AC18" s="142">
        <v>0</v>
      </c>
      <c r="AD18" s="142">
        <v>0</v>
      </c>
      <c r="AE18" s="141">
        <v>1</v>
      </c>
      <c r="AF18" s="141">
        <v>0</v>
      </c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>
        <v>1</v>
      </c>
      <c r="AR18" s="141">
        <v>120.626525</v>
      </c>
      <c r="AS18" s="141">
        <v>22.629325999999999</v>
      </c>
      <c r="AT18" s="141">
        <v>1</v>
      </c>
      <c r="AU18" s="141">
        <v>1</v>
      </c>
      <c r="AV18" s="141">
        <v>1</v>
      </c>
      <c r="AW18" s="141">
        <v>0</v>
      </c>
      <c r="AX18" s="141">
        <v>1</v>
      </c>
      <c r="AY18" s="141"/>
      <c r="AZ18" s="141"/>
      <c r="BA18" s="141"/>
      <c r="BB18" s="141"/>
      <c r="BC18" s="141"/>
      <c r="BD18" s="141"/>
      <c r="BE18" s="141"/>
      <c r="BF18" s="141"/>
      <c r="BG18" s="141"/>
      <c r="BH18" s="141"/>
      <c r="BI18" s="141"/>
      <c r="BJ18" s="141"/>
      <c r="BK18" s="141"/>
      <c r="BL18" s="141"/>
      <c r="BM18" s="142">
        <v>1</v>
      </c>
      <c r="BN18" s="141">
        <v>1</v>
      </c>
      <c r="BO18" s="141">
        <v>1</v>
      </c>
      <c r="BP18" s="141">
        <v>1</v>
      </c>
      <c r="BQ18" s="141">
        <v>1</v>
      </c>
      <c r="BR18" s="141" t="s">
        <v>893</v>
      </c>
      <c r="BS18" s="141">
        <v>120.637694</v>
      </c>
      <c r="BT18" s="141">
        <v>22.65419</v>
      </c>
      <c r="BU18" s="141">
        <v>0</v>
      </c>
      <c r="BV18" s="141"/>
      <c r="BW18" s="141"/>
      <c r="BX18" s="141">
        <v>0</v>
      </c>
      <c r="BY18" s="141"/>
      <c r="BZ18" s="141"/>
      <c r="CA18" s="141" t="s">
        <v>897</v>
      </c>
      <c r="CB18" s="142">
        <v>74</v>
      </c>
      <c r="CC18" s="142" t="s">
        <v>1596</v>
      </c>
      <c r="CD18" s="142" t="s">
        <v>1595</v>
      </c>
      <c r="CE18" s="141">
        <v>1</v>
      </c>
      <c r="CF18" s="141">
        <v>0</v>
      </c>
      <c r="CG18" s="141">
        <v>20</v>
      </c>
      <c r="CH18" s="141">
        <v>120.625083</v>
      </c>
      <c r="CI18" s="141">
        <v>22.631228</v>
      </c>
      <c r="CJ18" s="14" t="s">
        <v>1378</v>
      </c>
      <c r="CK18" s="145"/>
      <c r="CL18" s="141">
        <v>1</v>
      </c>
      <c r="CM18" s="142" t="s">
        <v>1378</v>
      </c>
      <c r="CN18" s="401">
        <v>0</v>
      </c>
      <c r="CO18" s="401">
        <v>1200</v>
      </c>
      <c r="CP18" s="401">
        <v>0</v>
      </c>
      <c r="CQ18" s="401">
        <v>0</v>
      </c>
      <c r="CR18" s="401" t="s">
        <v>1824</v>
      </c>
      <c r="CS18" s="401" t="s">
        <v>1594</v>
      </c>
      <c r="CT18" s="401" t="s">
        <v>1593</v>
      </c>
      <c r="CU18" s="401" t="s">
        <v>1592</v>
      </c>
      <c r="CV18" s="142" t="s">
        <v>1591</v>
      </c>
      <c r="CW18" s="142">
        <v>120.37342</v>
      </c>
      <c r="CX18" s="142">
        <v>22.37593</v>
      </c>
      <c r="CY18" s="142" t="s">
        <v>1591</v>
      </c>
      <c r="CZ18" s="142">
        <v>120.37342</v>
      </c>
      <c r="DA18" s="142">
        <v>22.37593</v>
      </c>
      <c r="DB18" s="141">
        <v>1</v>
      </c>
      <c r="DC18" s="141" t="s">
        <v>568</v>
      </c>
      <c r="DD18" s="141">
        <v>10</v>
      </c>
      <c r="DE18" s="141"/>
      <c r="DF18" s="141"/>
      <c r="DG18" s="141">
        <v>1</v>
      </c>
      <c r="DH18" s="141" t="s">
        <v>775</v>
      </c>
      <c r="DI18" s="141">
        <v>1</v>
      </c>
      <c r="DJ18" s="141">
        <v>0</v>
      </c>
      <c r="DK18" s="141">
        <v>0</v>
      </c>
      <c r="DL18" s="141">
        <v>1</v>
      </c>
      <c r="DM18" s="141">
        <v>0</v>
      </c>
      <c r="DN18" s="141">
        <v>0</v>
      </c>
      <c r="DO18" s="141">
        <v>0</v>
      </c>
      <c r="DP18" s="141">
        <v>0</v>
      </c>
      <c r="DQ18" s="141">
        <v>1</v>
      </c>
      <c r="DR18" s="141"/>
      <c r="DS18" s="141"/>
      <c r="DT18" s="141"/>
    </row>
    <row r="19" spans="1:124" ht="71.25">
      <c r="A19" s="86">
        <v>16</v>
      </c>
      <c r="B19" s="141" t="s">
        <v>776</v>
      </c>
      <c r="C19" s="141" t="s">
        <v>898</v>
      </c>
      <c r="D19" s="141" t="s">
        <v>899</v>
      </c>
      <c r="E19" s="141">
        <v>0</v>
      </c>
      <c r="F19" s="141">
        <v>1</v>
      </c>
      <c r="G19" s="141">
        <v>1</v>
      </c>
      <c r="H19" s="141">
        <v>120.45274499999999</v>
      </c>
      <c r="I19" s="141">
        <v>22.433592000000001</v>
      </c>
      <c r="J19" s="141" t="s">
        <v>900</v>
      </c>
      <c r="K19" s="141" t="s">
        <v>161</v>
      </c>
      <c r="L19" s="144" t="s">
        <v>901</v>
      </c>
      <c r="M19" s="141" t="s">
        <v>902</v>
      </c>
      <c r="N19" s="141">
        <v>1</v>
      </c>
      <c r="O19" s="141">
        <v>2.5</v>
      </c>
      <c r="P19" s="12">
        <v>0</v>
      </c>
      <c r="Q19" s="141">
        <v>126</v>
      </c>
      <c r="R19" s="142">
        <v>329</v>
      </c>
      <c r="S19" s="141">
        <v>1</v>
      </c>
      <c r="T19" s="141">
        <v>0</v>
      </c>
      <c r="U19" s="141">
        <v>0</v>
      </c>
      <c r="V19" s="141">
        <v>127</v>
      </c>
      <c r="W19" s="141">
        <v>7</v>
      </c>
      <c r="X19" s="141">
        <v>0</v>
      </c>
      <c r="Y19" s="141"/>
      <c r="Z19" s="141"/>
      <c r="AA19" s="141"/>
      <c r="AB19" s="141"/>
      <c r="AC19" s="141">
        <v>0</v>
      </c>
      <c r="AD19" s="141">
        <v>0</v>
      </c>
      <c r="AE19" s="141">
        <v>1</v>
      </c>
      <c r="AF19" s="141">
        <v>0</v>
      </c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>
        <v>1</v>
      </c>
      <c r="AR19" s="141">
        <v>120.434184</v>
      </c>
      <c r="AS19" s="141">
        <v>22.445512000000001</v>
      </c>
      <c r="AT19" s="141">
        <v>1</v>
      </c>
      <c r="AU19" s="141">
        <v>1</v>
      </c>
      <c r="AV19" s="141">
        <v>1</v>
      </c>
      <c r="AW19" s="141">
        <v>1</v>
      </c>
      <c r="AX19" s="141">
        <v>1</v>
      </c>
      <c r="AY19" s="141" t="s">
        <v>782</v>
      </c>
      <c r="AZ19" s="141" t="s">
        <v>841</v>
      </c>
      <c r="BA19" s="141"/>
      <c r="BB19" s="141"/>
      <c r="BC19" s="141"/>
      <c r="BD19" s="141"/>
      <c r="BE19" s="141"/>
      <c r="BF19" s="141"/>
      <c r="BG19" s="141"/>
      <c r="BH19" s="141"/>
      <c r="BI19" s="141"/>
      <c r="BJ19" s="141"/>
      <c r="BK19" s="141"/>
      <c r="BL19" s="141"/>
      <c r="BM19" s="141">
        <v>0</v>
      </c>
      <c r="BN19" s="141">
        <v>1</v>
      </c>
      <c r="BO19" s="141">
        <v>0</v>
      </c>
      <c r="BP19" s="142">
        <v>1</v>
      </c>
      <c r="BQ19" s="141">
        <v>0</v>
      </c>
      <c r="BR19" s="141"/>
      <c r="BS19" s="141"/>
      <c r="BT19" s="141"/>
      <c r="BU19" s="142">
        <v>1</v>
      </c>
      <c r="BV19" s="142">
        <v>120.758528</v>
      </c>
      <c r="BW19" s="142">
        <v>22.723766000000001</v>
      </c>
      <c r="BX19" s="141">
        <v>0</v>
      </c>
      <c r="BY19" s="141"/>
      <c r="BZ19" s="141"/>
      <c r="CA19" s="141" t="s">
        <v>903</v>
      </c>
      <c r="CB19" s="141">
        <v>60</v>
      </c>
      <c r="CC19" s="143" t="s">
        <v>1590</v>
      </c>
      <c r="CD19" s="141" t="s">
        <v>904</v>
      </c>
      <c r="CE19" s="141">
        <v>1</v>
      </c>
      <c r="CF19" s="141">
        <v>20</v>
      </c>
      <c r="CG19" s="141">
        <v>0</v>
      </c>
      <c r="CH19" s="141">
        <v>120.7312</v>
      </c>
      <c r="CI19" s="141">
        <v>22.745200000000001</v>
      </c>
      <c r="CJ19" s="14" t="s">
        <v>1492</v>
      </c>
      <c r="CK19" s="14" t="s">
        <v>1574</v>
      </c>
      <c r="CL19" s="141">
        <v>1</v>
      </c>
      <c r="CM19" s="142" t="s">
        <v>1378</v>
      </c>
      <c r="CN19" s="141">
        <v>100</v>
      </c>
      <c r="CO19" s="141">
        <v>36</v>
      </c>
      <c r="CP19" s="141">
        <v>220</v>
      </c>
      <c r="CQ19" s="141">
        <v>48</v>
      </c>
      <c r="CR19" s="141"/>
      <c r="CS19" s="141"/>
      <c r="CT19" s="141"/>
      <c r="CU19" s="141"/>
      <c r="CV19" s="141" t="s">
        <v>905</v>
      </c>
      <c r="CW19" s="141">
        <v>120.440298</v>
      </c>
      <c r="CX19" s="141">
        <v>22.392372999999999</v>
      </c>
      <c r="CY19" s="141" t="s">
        <v>905</v>
      </c>
      <c r="CZ19" s="141">
        <v>120.440298</v>
      </c>
      <c r="DA19" s="141">
        <v>22.392372999999999</v>
      </c>
      <c r="DB19" s="141">
        <v>1</v>
      </c>
      <c r="DC19" s="141" t="s">
        <v>858</v>
      </c>
      <c r="DD19" s="141">
        <v>12</v>
      </c>
      <c r="DE19" s="141"/>
      <c r="DF19" s="141"/>
      <c r="DG19" s="141">
        <v>1</v>
      </c>
      <c r="DH19" s="141" t="s">
        <v>906</v>
      </c>
      <c r="DI19" s="141">
        <v>1</v>
      </c>
      <c r="DJ19" s="141">
        <v>2</v>
      </c>
      <c r="DK19" s="141">
        <v>0</v>
      </c>
      <c r="DL19" s="141">
        <v>0</v>
      </c>
      <c r="DM19" s="141">
        <v>0</v>
      </c>
      <c r="DN19" s="141">
        <v>0</v>
      </c>
      <c r="DO19" s="141">
        <v>0</v>
      </c>
      <c r="DP19" s="141">
        <v>0</v>
      </c>
      <c r="DQ19" s="141">
        <v>0</v>
      </c>
      <c r="DR19" s="141" t="s">
        <v>907</v>
      </c>
      <c r="DS19" s="141" t="s">
        <v>908</v>
      </c>
      <c r="DT19" s="141" t="s">
        <v>909</v>
      </c>
    </row>
    <row r="20" spans="1:124" ht="57">
      <c r="A20" s="86">
        <v>17</v>
      </c>
      <c r="B20" s="141" t="s">
        <v>776</v>
      </c>
      <c r="C20" s="141" t="s">
        <v>898</v>
      </c>
      <c r="D20" s="141" t="s">
        <v>910</v>
      </c>
      <c r="E20" s="141">
        <v>0</v>
      </c>
      <c r="F20" s="141">
        <v>1</v>
      </c>
      <c r="G20" s="141">
        <v>1</v>
      </c>
      <c r="H20" s="141">
        <v>120.435541</v>
      </c>
      <c r="I20" s="141">
        <v>22.444234999999999</v>
      </c>
      <c r="J20" s="141" t="s">
        <v>911</v>
      </c>
      <c r="K20" s="141" t="s">
        <v>161</v>
      </c>
      <c r="L20" s="144" t="s">
        <v>912</v>
      </c>
      <c r="M20" s="141" t="s">
        <v>913</v>
      </c>
      <c r="N20" s="141">
        <v>1</v>
      </c>
      <c r="O20" s="141">
        <v>0.5</v>
      </c>
      <c r="P20" s="12">
        <v>0</v>
      </c>
      <c r="Q20" s="141">
        <v>226</v>
      </c>
      <c r="R20" s="142">
        <v>698</v>
      </c>
      <c r="S20" s="141">
        <v>0</v>
      </c>
      <c r="T20" s="141">
        <v>1</v>
      </c>
      <c r="U20" s="141">
        <v>0</v>
      </c>
      <c r="V20" s="141">
        <v>110</v>
      </c>
      <c r="W20" s="141">
        <v>38</v>
      </c>
      <c r="X20" s="141">
        <v>6</v>
      </c>
      <c r="Y20" s="141"/>
      <c r="Z20" s="141"/>
      <c r="AA20" s="141"/>
      <c r="AB20" s="141"/>
      <c r="AC20" s="141">
        <v>0</v>
      </c>
      <c r="AD20" s="141">
        <v>0</v>
      </c>
      <c r="AE20" s="141">
        <v>1</v>
      </c>
      <c r="AF20" s="141">
        <v>0</v>
      </c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>
        <v>1</v>
      </c>
      <c r="AR20" s="141">
        <v>120.434184</v>
      </c>
      <c r="AS20" s="141">
        <v>22.445512000000001</v>
      </c>
      <c r="AT20" s="141">
        <v>1</v>
      </c>
      <c r="AU20" s="141">
        <v>1</v>
      </c>
      <c r="AV20" s="141">
        <v>1</v>
      </c>
      <c r="AW20" s="141">
        <v>1</v>
      </c>
      <c r="AX20" s="141">
        <v>1</v>
      </c>
      <c r="AY20" s="141" t="s">
        <v>782</v>
      </c>
      <c r="AZ20" s="141" t="s">
        <v>841</v>
      </c>
      <c r="BA20" s="141"/>
      <c r="BB20" s="141"/>
      <c r="BC20" s="141"/>
      <c r="BD20" s="141"/>
      <c r="BE20" s="141"/>
      <c r="BF20" s="141"/>
      <c r="BG20" s="141"/>
      <c r="BH20" s="141"/>
      <c r="BI20" s="141"/>
      <c r="BJ20" s="141"/>
      <c r="BK20" s="141"/>
      <c r="BL20" s="141"/>
      <c r="BM20" s="141">
        <v>1</v>
      </c>
      <c r="BN20" s="141">
        <v>1</v>
      </c>
      <c r="BO20" s="141">
        <v>1</v>
      </c>
      <c r="BP20" s="141">
        <v>1</v>
      </c>
      <c r="BQ20" s="141">
        <v>1</v>
      </c>
      <c r="BR20" s="141" t="s">
        <v>914</v>
      </c>
      <c r="BS20" s="141">
        <v>120.72825</v>
      </c>
      <c r="BT20" s="141">
        <v>22.74925</v>
      </c>
      <c r="BU20" s="141">
        <v>1</v>
      </c>
      <c r="BV20" s="141">
        <v>120.72825</v>
      </c>
      <c r="BW20" s="141">
        <v>22.74925</v>
      </c>
      <c r="BX20" s="141">
        <v>0</v>
      </c>
      <c r="BY20" s="141"/>
      <c r="BZ20" s="141"/>
      <c r="CA20" s="141" t="s">
        <v>915</v>
      </c>
      <c r="CB20" s="141">
        <v>60</v>
      </c>
      <c r="CC20" s="143" t="s">
        <v>1589</v>
      </c>
      <c r="CD20" s="141" t="s">
        <v>904</v>
      </c>
      <c r="CE20" s="141">
        <v>1</v>
      </c>
      <c r="CF20" s="141">
        <v>20</v>
      </c>
      <c r="CG20" s="141">
        <v>0</v>
      </c>
      <c r="CH20" s="141">
        <v>120.73110800000001</v>
      </c>
      <c r="CI20" s="141">
        <v>22.744259</v>
      </c>
      <c r="CJ20" s="14" t="s">
        <v>1378</v>
      </c>
      <c r="CK20" s="14"/>
      <c r="CL20" s="141">
        <v>1</v>
      </c>
      <c r="CM20" s="142" t="s">
        <v>1492</v>
      </c>
      <c r="CN20" s="142" t="s">
        <v>1588</v>
      </c>
      <c r="CO20" s="142">
        <v>850</v>
      </c>
      <c r="CP20" s="142" t="s">
        <v>1587</v>
      </c>
      <c r="CQ20" s="142" t="s">
        <v>1576</v>
      </c>
      <c r="CR20" s="141"/>
      <c r="CS20" s="141"/>
      <c r="CT20" s="141"/>
      <c r="CU20" s="141"/>
      <c r="CV20" s="141" t="s">
        <v>916</v>
      </c>
      <c r="CW20" s="141">
        <v>120.43587599999999</v>
      </c>
      <c r="CX20" s="141">
        <v>22.443906999999999</v>
      </c>
      <c r="CY20" s="141" t="s">
        <v>916</v>
      </c>
      <c r="CZ20" s="141">
        <v>120.43587599999999</v>
      </c>
      <c r="DA20" s="141">
        <v>22.443906999999999</v>
      </c>
      <c r="DB20" s="141">
        <v>1</v>
      </c>
      <c r="DC20" s="141" t="s">
        <v>858</v>
      </c>
      <c r="DD20" s="141">
        <v>10</v>
      </c>
      <c r="DE20" s="141"/>
      <c r="DF20" s="141"/>
      <c r="DG20" s="141">
        <v>1</v>
      </c>
      <c r="DH20" s="141" t="s">
        <v>906</v>
      </c>
      <c r="DI20" s="141">
        <v>1</v>
      </c>
      <c r="DJ20" s="141">
        <v>0</v>
      </c>
      <c r="DK20" s="141">
        <v>0</v>
      </c>
      <c r="DL20" s="141">
        <v>0</v>
      </c>
      <c r="DM20" s="141">
        <v>0</v>
      </c>
      <c r="DN20" s="141">
        <v>0</v>
      </c>
      <c r="DO20" s="141">
        <v>0</v>
      </c>
      <c r="DP20" s="141">
        <v>0</v>
      </c>
      <c r="DQ20" s="141">
        <v>0</v>
      </c>
      <c r="DR20" s="141" t="s">
        <v>907</v>
      </c>
      <c r="DS20" s="141" t="s">
        <v>917</v>
      </c>
      <c r="DT20" s="141" t="s">
        <v>909</v>
      </c>
    </row>
    <row r="21" spans="1:124" ht="57">
      <c r="A21" s="86">
        <v>18</v>
      </c>
      <c r="B21" s="141" t="s">
        <v>776</v>
      </c>
      <c r="C21" s="141" t="s">
        <v>898</v>
      </c>
      <c r="D21" s="141" t="s">
        <v>918</v>
      </c>
      <c r="E21" s="141">
        <v>0</v>
      </c>
      <c r="F21" s="141">
        <v>0</v>
      </c>
      <c r="G21" s="141">
        <v>1</v>
      </c>
      <c r="H21" s="141" t="s">
        <v>1827</v>
      </c>
      <c r="I21" s="141">
        <v>22.450036000000001</v>
      </c>
      <c r="J21" s="141" t="s">
        <v>911</v>
      </c>
      <c r="K21" s="141" t="s">
        <v>161</v>
      </c>
      <c r="L21" s="144" t="s">
        <v>912</v>
      </c>
      <c r="M21" s="141" t="s">
        <v>919</v>
      </c>
      <c r="N21" s="141">
        <v>1</v>
      </c>
      <c r="O21" s="141">
        <v>0.1</v>
      </c>
      <c r="P21" s="12">
        <v>0</v>
      </c>
      <c r="Q21" s="142">
        <v>127</v>
      </c>
      <c r="R21" s="141">
        <v>364</v>
      </c>
      <c r="S21" s="141">
        <v>1</v>
      </c>
      <c r="T21" s="141">
        <v>0</v>
      </c>
      <c r="U21" s="141">
        <v>0</v>
      </c>
      <c r="V21" s="141">
        <v>72</v>
      </c>
      <c r="W21" s="141">
        <v>24</v>
      </c>
      <c r="X21" s="141">
        <v>3</v>
      </c>
      <c r="Y21" s="141"/>
      <c r="Z21" s="141"/>
      <c r="AA21" s="141"/>
      <c r="AB21" s="141"/>
      <c r="AC21" s="141">
        <v>0</v>
      </c>
      <c r="AD21" s="141">
        <v>0</v>
      </c>
      <c r="AE21" s="141">
        <v>1</v>
      </c>
      <c r="AF21" s="141">
        <v>0</v>
      </c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>
        <v>1</v>
      </c>
      <c r="AR21" s="141">
        <v>120.434184</v>
      </c>
      <c r="AS21" s="141">
        <v>22.445512000000001</v>
      </c>
      <c r="AT21" s="141">
        <v>1</v>
      </c>
      <c r="AU21" s="141">
        <v>1</v>
      </c>
      <c r="AV21" s="141">
        <v>1</v>
      </c>
      <c r="AW21" s="141">
        <v>1</v>
      </c>
      <c r="AX21" s="141">
        <v>1</v>
      </c>
      <c r="AY21" s="141" t="s">
        <v>782</v>
      </c>
      <c r="AZ21" s="141" t="s">
        <v>841</v>
      </c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>
        <v>1</v>
      </c>
      <c r="BN21" s="141">
        <v>1</v>
      </c>
      <c r="BO21" s="141">
        <v>1</v>
      </c>
      <c r="BP21" s="141">
        <v>1</v>
      </c>
      <c r="BQ21" s="141">
        <v>1</v>
      </c>
      <c r="BR21" s="141" t="s">
        <v>914</v>
      </c>
      <c r="BS21" s="141">
        <v>120.434184</v>
      </c>
      <c r="BT21" s="141">
        <v>22.445512000000001</v>
      </c>
      <c r="BU21" s="141">
        <v>1</v>
      </c>
      <c r="BV21" s="141">
        <v>120.434184</v>
      </c>
      <c r="BW21" s="141">
        <v>22.445512000000001</v>
      </c>
      <c r="BX21" s="141">
        <v>0</v>
      </c>
      <c r="BY21" s="141"/>
      <c r="BZ21" s="141"/>
      <c r="CA21" s="141" t="s">
        <v>920</v>
      </c>
      <c r="CB21" s="142">
        <v>110</v>
      </c>
      <c r="CC21" s="143" t="s">
        <v>1586</v>
      </c>
      <c r="CD21" s="141" t="s">
        <v>1585</v>
      </c>
      <c r="CE21" s="141">
        <v>1</v>
      </c>
      <c r="CF21" s="141">
        <v>20</v>
      </c>
      <c r="CG21" s="141">
        <v>200</v>
      </c>
      <c r="CH21" s="141">
        <v>120.728218</v>
      </c>
      <c r="CI21" s="141">
        <v>22.749015</v>
      </c>
      <c r="CJ21" s="14" t="s">
        <v>1378</v>
      </c>
      <c r="CK21" s="14"/>
      <c r="CL21" s="141">
        <v>1</v>
      </c>
      <c r="CM21" s="142" t="s">
        <v>1492</v>
      </c>
      <c r="CN21" s="142" t="s">
        <v>1584</v>
      </c>
      <c r="CO21" s="142">
        <v>300</v>
      </c>
      <c r="CP21" s="142" t="s">
        <v>1583</v>
      </c>
      <c r="CQ21" s="142" t="s">
        <v>1576</v>
      </c>
      <c r="CR21" s="141"/>
      <c r="CS21" s="141"/>
      <c r="CT21" s="141"/>
      <c r="CU21" s="141"/>
      <c r="CV21" s="141" t="s">
        <v>921</v>
      </c>
      <c r="CW21" s="141">
        <v>120.433588</v>
      </c>
      <c r="CX21" s="141">
        <v>22.450282999999999</v>
      </c>
      <c r="CY21" s="141" t="s">
        <v>921</v>
      </c>
      <c r="CZ21" s="141">
        <v>120.433588</v>
      </c>
      <c r="DA21" s="141">
        <v>22.450282999999999</v>
      </c>
      <c r="DB21" s="141">
        <v>1</v>
      </c>
      <c r="DC21" s="141" t="s">
        <v>858</v>
      </c>
      <c r="DD21" s="141">
        <v>8</v>
      </c>
      <c r="DE21" s="141"/>
      <c r="DF21" s="141"/>
      <c r="DG21" s="141">
        <v>1</v>
      </c>
      <c r="DH21" s="141" t="s">
        <v>906</v>
      </c>
      <c r="DI21" s="141">
        <v>1</v>
      </c>
      <c r="DJ21" s="141">
        <v>1</v>
      </c>
      <c r="DK21" s="141">
        <v>0</v>
      </c>
      <c r="DL21" s="141">
        <v>0</v>
      </c>
      <c r="DM21" s="141">
        <v>0</v>
      </c>
      <c r="DN21" s="141">
        <v>0</v>
      </c>
      <c r="DO21" s="141">
        <v>0</v>
      </c>
      <c r="DP21" s="141">
        <v>0</v>
      </c>
      <c r="DQ21" s="141">
        <v>1</v>
      </c>
      <c r="DR21" s="141" t="s">
        <v>907</v>
      </c>
      <c r="DS21" s="141"/>
      <c r="DT21" s="141"/>
    </row>
    <row r="22" spans="1:124" ht="42.75">
      <c r="A22" s="86">
        <v>19</v>
      </c>
      <c r="B22" s="141" t="s">
        <v>776</v>
      </c>
      <c r="C22" s="141" t="s">
        <v>898</v>
      </c>
      <c r="D22" s="141" t="s">
        <v>922</v>
      </c>
      <c r="E22" s="141">
        <v>0</v>
      </c>
      <c r="F22" s="141">
        <v>0</v>
      </c>
      <c r="G22" s="141">
        <v>1</v>
      </c>
      <c r="H22" s="141">
        <v>120.422004</v>
      </c>
      <c r="I22" s="141">
        <v>22.444555999999999</v>
      </c>
      <c r="J22" s="141" t="s">
        <v>911</v>
      </c>
      <c r="K22" s="141" t="s">
        <v>161</v>
      </c>
      <c r="L22" s="144" t="s">
        <v>912</v>
      </c>
      <c r="M22" s="141" t="s">
        <v>919</v>
      </c>
      <c r="N22" s="141">
        <v>1</v>
      </c>
      <c r="O22" s="141">
        <v>1</v>
      </c>
      <c r="P22" s="12">
        <v>0</v>
      </c>
      <c r="Q22" s="142">
        <v>70</v>
      </c>
      <c r="R22" s="142">
        <v>187</v>
      </c>
      <c r="S22" s="141">
        <v>1</v>
      </c>
      <c r="T22" s="141">
        <v>0</v>
      </c>
      <c r="U22" s="141">
        <v>0</v>
      </c>
      <c r="V22" s="141">
        <v>36</v>
      </c>
      <c r="W22" s="141">
        <v>10</v>
      </c>
      <c r="X22" s="141">
        <v>2</v>
      </c>
      <c r="Y22" s="141"/>
      <c r="Z22" s="141"/>
      <c r="AA22" s="141"/>
      <c r="AB22" s="141"/>
      <c r="AC22" s="141">
        <v>0</v>
      </c>
      <c r="AD22" s="141">
        <v>0</v>
      </c>
      <c r="AE22" s="141">
        <v>1</v>
      </c>
      <c r="AF22" s="141">
        <v>0</v>
      </c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>
        <v>1</v>
      </c>
      <c r="AR22" s="141">
        <v>120.434184</v>
      </c>
      <c r="AS22" s="141">
        <v>22.445512000000001</v>
      </c>
      <c r="AT22" s="141">
        <v>1</v>
      </c>
      <c r="AU22" s="141">
        <v>1</v>
      </c>
      <c r="AV22" s="141">
        <v>1</v>
      </c>
      <c r="AW22" s="141">
        <v>1</v>
      </c>
      <c r="AX22" s="141">
        <v>1</v>
      </c>
      <c r="AY22" s="141" t="s">
        <v>782</v>
      </c>
      <c r="AZ22" s="141" t="s">
        <v>841</v>
      </c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>
        <v>1</v>
      </c>
      <c r="BN22" s="141">
        <v>1</v>
      </c>
      <c r="BO22" s="141">
        <v>1</v>
      </c>
      <c r="BP22" s="142">
        <v>1</v>
      </c>
      <c r="BQ22" s="141">
        <v>0</v>
      </c>
      <c r="BR22" s="141"/>
      <c r="BS22" s="141"/>
      <c r="BT22" s="141"/>
      <c r="BU22" s="142">
        <v>1</v>
      </c>
      <c r="BV22" s="142">
        <v>120.70565000000001</v>
      </c>
      <c r="BW22" s="142">
        <v>22.746259999999999</v>
      </c>
      <c r="BX22" s="141">
        <v>0</v>
      </c>
      <c r="BY22" s="141"/>
      <c r="BZ22" s="141"/>
      <c r="CA22" s="141" t="s">
        <v>903</v>
      </c>
      <c r="CB22" s="141">
        <v>60</v>
      </c>
      <c r="CC22" s="143" t="s">
        <v>1582</v>
      </c>
      <c r="CD22" s="141" t="s">
        <v>904</v>
      </c>
      <c r="CE22" s="141">
        <v>1</v>
      </c>
      <c r="CF22" s="141">
        <v>20</v>
      </c>
      <c r="CG22" s="141">
        <v>0</v>
      </c>
      <c r="CH22" s="141">
        <v>120.728218</v>
      </c>
      <c r="CI22" s="141">
        <v>22.749015</v>
      </c>
      <c r="CJ22" s="14" t="s">
        <v>1378</v>
      </c>
      <c r="CK22" s="14"/>
      <c r="CL22" s="141">
        <v>1</v>
      </c>
      <c r="CM22" s="142" t="s">
        <v>1492</v>
      </c>
      <c r="CN22" s="142" t="s">
        <v>1581</v>
      </c>
      <c r="CO22" s="142">
        <v>300</v>
      </c>
      <c r="CP22" s="142">
        <v>250</v>
      </c>
      <c r="CQ22" s="142" t="s">
        <v>1571</v>
      </c>
      <c r="CR22" s="141"/>
      <c r="CS22" s="141"/>
      <c r="CT22" s="141"/>
      <c r="CU22" s="141"/>
      <c r="CV22" s="141" t="s">
        <v>923</v>
      </c>
      <c r="CW22" s="141">
        <v>120.421988</v>
      </c>
      <c r="CX22" s="141">
        <v>22.444939000000002</v>
      </c>
      <c r="CY22" s="141" t="s">
        <v>923</v>
      </c>
      <c r="CZ22" s="141">
        <v>120.421988</v>
      </c>
      <c r="DA22" s="141">
        <v>22.444939000000002</v>
      </c>
      <c r="DB22" s="141">
        <v>1</v>
      </c>
      <c r="DC22" s="141" t="s">
        <v>858</v>
      </c>
      <c r="DD22" s="141">
        <v>6</v>
      </c>
      <c r="DE22" s="141"/>
      <c r="DF22" s="141"/>
      <c r="DG22" s="141">
        <v>1</v>
      </c>
      <c r="DH22" s="141" t="s">
        <v>906</v>
      </c>
      <c r="DI22" s="141">
        <v>1</v>
      </c>
      <c r="DJ22" s="141">
        <v>1</v>
      </c>
      <c r="DK22" s="141">
        <v>0</v>
      </c>
      <c r="DL22" s="141">
        <v>0</v>
      </c>
      <c r="DM22" s="141">
        <v>0</v>
      </c>
      <c r="DN22" s="141">
        <v>0</v>
      </c>
      <c r="DO22" s="141">
        <v>0</v>
      </c>
      <c r="DP22" s="141">
        <v>0</v>
      </c>
      <c r="DQ22" s="141">
        <v>1</v>
      </c>
      <c r="DR22" s="141" t="s">
        <v>907</v>
      </c>
      <c r="DS22" s="141"/>
      <c r="DT22" s="141"/>
    </row>
    <row r="23" spans="1:124" ht="57">
      <c r="A23" s="86">
        <v>20</v>
      </c>
      <c r="B23" s="141" t="s">
        <v>776</v>
      </c>
      <c r="C23" s="141" t="s">
        <v>898</v>
      </c>
      <c r="D23" s="141" t="s">
        <v>924</v>
      </c>
      <c r="E23" s="141">
        <v>0</v>
      </c>
      <c r="F23" s="141">
        <v>0</v>
      </c>
      <c r="G23" s="141">
        <v>1</v>
      </c>
      <c r="H23" s="141">
        <v>120.451583</v>
      </c>
      <c r="I23" s="141">
        <v>22.452660999999999</v>
      </c>
      <c r="J23" s="141" t="s">
        <v>925</v>
      </c>
      <c r="K23" s="141" t="s">
        <v>161</v>
      </c>
      <c r="L23" s="144" t="s">
        <v>926</v>
      </c>
      <c r="M23" s="141" t="s">
        <v>927</v>
      </c>
      <c r="N23" s="141">
        <v>1</v>
      </c>
      <c r="O23" s="141">
        <v>2</v>
      </c>
      <c r="P23" s="12">
        <v>0</v>
      </c>
      <c r="Q23" s="142">
        <v>164</v>
      </c>
      <c r="R23" s="142">
        <v>518</v>
      </c>
      <c r="S23" s="141">
        <v>0</v>
      </c>
      <c r="T23" s="141">
        <v>1</v>
      </c>
      <c r="U23" s="141">
        <v>0</v>
      </c>
      <c r="V23" s="141">
        <v>152</v>
      </c>
      <c r="W23" s="141">
        <v>32</v>
      </c>
      <c r="X23" s="141">
        <v>3</v>
      </c>
      <c r="Y23" s="141"/>
      <c r="Z23" s="141"/>
      <c r="AA23" s="141"/>
      <c r="AB23" s="141"/>
      <c r="AC23" s="141">
        <v>0</v>
      </c>
      <c r="AD23" s="141">
        <v>0</v>
      </c>
      <c r="AE23" s="141">
        <v>1</v>
      </c>
      <c r="AF23" s="141">
        <v>0</v>
      </c>
      <c r="AG23" s="141"/>
      <c r="AH23" s="141"/>
      <c r="AI23" s="141"/>
      <c r="AJ23" s="141"/>
      <c r="AK23" s="141"/>
      <c r="AL23" s="141"/>
      <c r="AM23" s="141"/>
      <c r="AN23" s="141"/>
      <c r="AO23" s="141"/>
      <c r="AP23" s="141"/>
      <c r="AQ23" s="141">
        <v>1</v>
      </c>
      <c r="AR23" s="141">
        <v>120.450236</v>
      </c>
      <c r="AS23" s="141">
        <v>22.445667</v>
      </c>
      <c r="AT23" s="141">
        <v>1</v>
      </c>
      <c r="AU23" s="141">
        <v>1</v>
      </c>
      <c r="AV23" s="141">
        <v>1</v>
      </c>
      <c r="AW23" s="141">
        <v>1</v>
      </c>
      <c r="AX23" s="141">
        <v>1</v>
      </c>
      <c r="AY23" s="141" t="s">
        <v>782</v>
      </c>
      <c r="AZ23" s="141" t="s">
        <v>841</v>
      </c>
      <c r="BA23" s="141"/>
      <c r="BB23" s="141"/>
      <c r="BC23" s="141"/>
      <c r="BD23" s="141"/>
      <c r="BE23" s="141"/>
      <c r="BF23" s="141"/>
      <c r="BG23" s="141"/>
      <c r="BH23" s="141"/>
      <c r="BI23" s="141"/>
      <c r="BJ23" s="141"/>
      <c r="BK23" s="141"/>
      <c r="BL23" s="141"/>
      <c r="BM23" s="141">
        <v>0</v>
      </c>
      <c r="BN23" s="141">
        <v>1</v>
      </c>
      <c r="BO23" s="141">
        <v>1</v>
      </c>
      <c r="BP23" s="141">
        <v>1</v>
      </c>
      <c r="BQ23" s="141">
        <v>0</v>
      </c>
      <c r="BR23" s="141"/>
      <c r="BS23" s="141"/>
      <c r="BT23" s="141"/>
      <c r="BU23" s="141">
        <v>1</v>
      </c>
      <c r="BV23" s="141">
        <v>120.451579</v>
      </c>
      <c r="BW23" s="141">
        <v>22.452660999999999</v>
      </c>
      <c r="BX23" s="141">
        <v>0</v>
      </c>
      <c r="BY23" s="141"/>
      <c r="BZ23" s="141"/>
      <c r="CA23" s="141" t="s">
        <v>928</v>
      </c>
      <c r="CB23" s="142">
        <v>40</v>
      </c>
      <c r="CC23" s="15" t="s">
        <v>1580</v>
      </c>
      <c r="CD23" s="141" t="s">
        <v>1579</v>
      </c>
      <c r="CE23" s="141">
        <v>2</v>
      </c>
      <c r="CF23" s="141">
        <v>40</v>
      </c>
      <c r="CG23" s="141">
        <v>0</v>
      </c>
      <c r="CH23" s="141">
        <v>120.75478200000001</v>
      </c>
      <c r="CI23" s="141">
        <v>22.757534</v>
      </c>
      <c r="CJ23" s="14" t="s">
        <v>1378</v>
      </c>
      <c r="CK23" s="14"/>
      <c r="CL23" s="141">
        <v>1</v>
      </c>
      <c r="CM23" s="142" t="s">
        <v>1492</v>
      </c>
      <c r="CN23" s="142" t="s">
        <v>1578</v>
      </c>
      <c r="CO23" s="142">
        <v>770</v>
      </c>
      <c r="CP23" s="142" t="s">
        <v>1577</v>
      </c>
      <c r="CQ23" s="142" t="s">
        <v>1576</v>
      </c>
      <c r="CR23" s="141"/>
      <c r="CS23" s="141"/>
      <c r="CT23" s="141"/>
      <c r="CU23" s="141"/>
      <c r="CV23" s="141" t="s">
        <v>929</v>
      </c>
      <c r="CW23" s="141">
        <v>120.451561</v>
      </c>
      <c r="CX23" s="141">
        <v>22.452634</v>
      </c>
      <c r="CY23" s="141" t="s">
        <v>929</v>
      </c>
      <c r="CZ23" s="141">
        <v>120.451561</v>
      </c>
      <c r="DA23" s="141">
        <v>22.452634</v>
      </c>
      <c r="DB23" s="141">
        <v>1</v>
      </c>
      <c r="DC23" s="141" t="s">
        <v>858</v>
      </c>
      <c r="DD23" s="141">
        <v>8</v>
      </c>
      <c r="DE23" s="141"/>
      <c r="DF23" s="141"/>
      <c r="DG23" s="141">
        <v>1</v>
      </c>
      <c r="DH23" s="141" t="s">
        <v>930</v>
      </c>
      <c r="DI23" s="141">
        <v>1</v>
      </c>
      <c r="DJ23" s="141">
        <v>0</v>
      </c>
      <c r="DK23" s="141">
        <v>0</v>
      </c>
      <c r="DL23" s="141">
        <v>0</v>
      </c>
      <c r="DM23" s="141">
        <v>0</v>
      </c>
      <c r="DN23" s="141">
        <v>0</v>
      </c>
      <c r="DO23" s="141">
        <v>0</v>
      </c>
      <c r="DP23" s="141">
        <v>0</v>
      </c>
      <c r="DQ23" s="141">
        <v>0</v>
      </c>
      <c r="DR23" s="141" t="s">
        <v>931</v>
      </c>
      <c r="DS23" s="141" t="s">
        <v>917</v>
      </c>
      <c r="DT23" s="141" t="s">
        <v>932</v>
      </c>
    </row>
    <row r="24" spans="1:124" ht="71.25">
      <c r="A24" s="86">
        <v>21</v>
      </c>
      <c r="B24" s="141" t="s">
        <v>776</v>
      </c>
      <c r="C24" s="141" t="s">
        <v>898</v>
      </c>
      <c r="D24" s="141" t="s">
        <v>933</v>
      </c>
      <c r="E24" s="141">
        <v>0</v>
      </c>
      <c r="F24" s="141">
        <v>1</v>
      </c>
      <c r="G24" s="141">
        <v>1</v>
      </c>
      <c r="H24" s="141">
        <v>120.433423</v>
      </c>
      <c r="I24" s="141">
        <v>22.455290000000002</v>
      </c>
      <c r="J24" s="141" t="s">
        <v>934</v>
      </c>
      <c r="K24" s="141" t="s">
        <v>161</v>
      </c>
      <c r="L24" s="144" t="s">
        <v>935</v>
      </c>
      <c r="M24" s="141" t="s">
        <v>936</v>
      </c>
      <c r="N24" s="141">
        <v>1</v>
      </c>
      <c r="O24" s="141">
        <v>2.75</v>
      </c>
      <c r="P24" s="12">
        <v>0</v>
      </c>
      <c r="Q24" s="142">
        <v>133</v>
      </c>
      <c r="R24" s="142">
        <v>423</v>
      </c>
      <c r="S24" s="141">
        <v>1</v>
      </c>
      <c r="T24" s="141">
        <v>0</v>
      </c>
      <c r="U24" s="141">
        <v>0</v>
      </c>
      <c r="V24" s="141">
        <v>127</v>
      </c>
      <c r="W24" s="141">
        <v>30</v>
      </c>
      <c r="X24" s="141">
        <v>4</v>
      </c>
      <c r="Y24" s="141"/>
      <c r="Z24" s="141"/>
      <c r="AA24" s="141"/>
      <c r="AB24" s="141"/>
      <c r="AC24" s="141">
        <v>0</v>
      </c>
      <c r="AD24" s="141">
        <v>0</v>
      </c>
      <c r="AE24" s="141">
        <v>1</v>
      </c>
      <c r="AF24" s="141">
        <v>0</v>
      </c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>
        <v>1</v>
      </c>
      <c r="AR24" s="141">
        <v>120.421014</v>
      </c>
      <c r="AS24" s="141">
        <v>22.445658999999999</v>
      </c>
      <c r="AT24" s="141">
        <v>1</v>
      </c>
      <c r="AU24" s="141">
        <v>1</v>
      </c>
      <c r="AV24" s="141">
        <v>1</v>
      </c>
      <c r="AW24" s="141">
        <v>1</v>
      </c>
      <c r="AX24" s="141">
        <v>1</v>
      </c>
      <c r="AY24" s="141" t="s">
        <v>782</v>
      </c>
      <c r="AZ24" s="141" t="s">
        <v>841</v>
      </c>
      <c r="BA24" s="141"/>
      <c r="BB24" s="141"/>
      <c r="BC24" s="141"/>
      <c r="BD24" s="141"/>
      <c r="BE24" s="141"/>
      <c r="BF24" s="141"/>
      <c r="BG24" s="141"/>
      <c r="BH24" s="141"/>
      <c r="BI24" s="141"/>
      <c r="BJ24" s="141"/>
      <c r="BK24" s="141"/>
      <c r="BL24" s="141"/>
      <c r="BM24" s="141">
        <v>0</v>
      </c>
      <c r="BN24" s="141">
        <v>1</v>
      </c>
      <c r="BO24" s="141">
        <v>0</v>
      </c>
      <c r="BP24" s="141">
        <v>1</v>
      </c>
      <c r="BQ24" s="141">
        <v>0</v>
      </c>
      <c r="BR24" s="141"/>
      <c r="BS24" s="141"/>
      <c r="BT24" s="141"/>
      <c r="BU24" s="141">
        <v>1</v>
      </c>
      <c r="BV24" s="141">
        <v>120.433423</v>
      </c>
      <c r="BW24" s="141">
        <v>22.455290000000002</v>
      </c>
      <c r="BX24" s="141">
        <v>0</v>
      </c>
      <c r="BY24" s="141"/>
      <c r="BZ24" s="141"/>
      <c r="CA24" s="141" t="s">
        <v>937</v>
      </c>
      <c r="CB24" s="141">
        <v>20</v>
      </c>
      <c r="CC24" s="143" t="s">
        <v>1575</v>
      </c>
      <c r="CD24" s="141" t="s">
        <v>834</v>
      </c>
      <c r="CE24" s="141">
        <v>2</v>
      </c>
      <c r="CF24" s="141">
        <v>40</v>
      </c>
      <c r="CG24" s="141">
        <v>0</v>
      </c>
      <c r="CH24" s="141">
        <v>120.728218</v>
      </c>
      <c r="CI24" s="141">
        <v>22.749015</v>
      </c>
      <c r="CJ24" s="14" t="s">
        <v>1492</v>
      </c>
      <c r="CK24" s="14" t="s">
        <v>1574</v>
      </c>
      <c r="CL24" s="141">
        <v>1</v>
      </c>
      <c r="CM24" s="142" t="s">
        <v>1492</v>
      </c>
      <c r="CN24" s="142" t="s">
        <v>1573</v>
      </c>
      <c r="CO24" s="142">
        <v>135</v>
      </c>
      <c r="CP24" s="142" t="s">
        <v>1572</v>
      </c>
      <c r="CQ24" s="142" t="s">
        <v>1571</v>
      </c>
      <c r="CR24" s="141"/>
      <c r="CS24" s="141"/>
      <c r="CT24" s="141"/>
      <c r="CU24" s="141"/>
      <c r="CV24" s="141" t="s">
        <v>938</v>
      </c>
      <c r="CW24" s="141">
        <v>120.440388</v>
      </c>
      <c r="CX24" s="141">
        <v>22.453489000000001</v>
      </c>
      <c r="CY24" s="141" t="s">
        <v>938</v>
      </c>
      <c r="CZ24" s="141">
        <v>120.440388</v>
      </c>
      <c r="DA24" s="141">
        <v>22.453489000000001</v>
      </c>
      <c r="DB24" s="141">
        <v>1</v>
      </c>
      <c r="DC24" s="141" t="s">
        <v>858</v>
      </c>
      <c r="DD24" s="141">
        <v>12</v>
      </c>
      <c r="DE24" s="141"/>
      <c r="DF24" s="141"/>
      <c r="DG24" s="141">
        <v>1</v>
      </c>
      <c r="DH24" s="141" t="s">
        <v>930</v>
      </c>
      <c r="DI24" s="141">
        <v>1</v>
      </c>
      <c r="DJ24" s="141">
        <v>0</v>
      </c>
      <c r="DK24" s="141">
        <v>0</v>
      </c>
      <c r="DL24" s="141">
        <v>1</v>
      </c>
      <c r="DM24" s="141">
        <v>0</v>
      </c>
      <c r="DN24" s="141">
        <v>0</v>
      </c>
      <c r="DO24" s="141">
        <v>0</v>
      </c>
      <c r="DP24" s="141">
        <v>0</v>
      </c>
      <c r="DQ24" s="141">
        <v>0</v>
      </c>
      <c r="DR24" s="141" t="s">
        <v>931</v>
      </c>
      <c r="DS24" s="141" t="s">
        <v>939</v>
      </c>
      <c r="DT24" s="141" t="s">
        <v>940</v>
      </c>
    </row>
  </sheetData>
  <mergeCells count="54"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U2"/>
    <mergeCell ref="V2:AB2"/>
    <mergeCell ref="AC2:AC3"/>
    <mergeCell ref="AD2:AD3"/>
    <mergeCell ref="AE2:AE3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BE2:BL2"/>
    <mergeCell ref="BM2:BN2"/>
    <mergeCell ref="BQ2:BQ3"/>
    <mergeCell ref="BR2:BR3"/>
    <mergeCell ref="BS2:BS3"/>
    <mergeCell ref="BT2:BT3"/>
    <mergeCell ref="BU2:BU3"/>
    <mergeCell ref="BV2:BV3"/>
    <mergeCell ref="BW2:BW3"/>
    <mergeCell ref="BX2:BX3"/>
    <mergeCell ref="BY2:BY3"/>
    <mergeCell ref="BZ2:BZ3"/>
    <mergeCell ref="CA2:CI2"/>
    <mergeCell ref="DG2:DH2"/>
    <mergeCell ref="DI2:DQ2"/>
    <mergeCell ref="CJ2:CK2"/>
    <mergeCell ref="CL2:CL3"/>
    <mergeCell ref="CN2:CU2"/>
    <mergeCell ref="CV2:CX2"/>
    <mergeCell ref="CY2:DA2"/>
    <mergeCell ref="DB2:DF2"/>
  </mergeCells>
  <phoneticPr fontId="29" type="noConversion"/>
  <pageMargins left="0.70866141732283516" right="0.70866141732283516" top="0.74803149606299213" bottom="0.74803149606299213" header="0.31496062992126012" footer="0.31496062992126012"/>
  <pageSetup paperSize="0" scale="46" fitToWidth="0" fitToHeight="0" orientation="landscape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7"/>
  <sheetViews>
    <sheetView topLeftCell="CF1" workbookViewId="0">
      <selection activeCell="CT12" sqref="CT12"/>
    </sheetView>
  </sheetViews>
  <sheetFormatPr defaultRowHeight="16.5"/>
  <cols>
    <col min="1" max="4" width="9" style="149" customWidth="1"/>
    <col min="5" max="7" width="9.125" style="149" customWidth="1"/>
    <col min="8" max="8" width="10.25" style="149" customWidth="1"/>
    <col min="9" max="9" width="9.375" style="149" customWidth="1"/>
    <col min="10" max="13" width="9" style="149" customWidth="1"/>
    <col min="14" max="24" width="9.125" style="149" customWidth="1"/>
    <col min="25" max="27" width="9" style="149" customWidth="1"/>
    <col min="28" max="32" width="9.125" style="149" customWidth="1"/>
    <col min="33" max="33" width="11.25" style="149" customWidth="1"/>
    <col min="34" max="34" width="9.375" style="149" customWidth="1"/>
    <col min="35" max="39" width="9.125" style="149" customWidth="1"/>
    <col min="40" max="42" width="9" style="149" customWidth="1"/>
    <col min="43" max="43" width="9.125" style="149" customWidth="1"/>
    <col min="44" max="44" width="10.25" style="149" customWidth="1"/>
    <col min="45" max="45" width="9.375" style="149" customWidth="1"/>
    <col min="46" max="51" width="9.125" style="149" customWidth="1"/>
    <col min="52" max="54" width="9" style="149" customWidth="1"/>
    <col min="55" max="55" width="11.25" style="149" customWidth="1"/>
    <col min="56" max="56" width="9.375" style="149" customWidth="1"/>
    <col min="57" max="61" width="9.125" style="149" customWidth="1"/>
    <col min="62" max="64" width="9" style="149" customWidth="1"/>
    <col min="65" max="69" width="9.125" style="149" customWidth="1"/>
    <col min="70" max="70" width="9" style="149" customWidth="1"/>
    <col min="71" max="71" width="10.25" style="149" customWidth="1"/>
    <col min="72" max="72" width="9.375" style="149" customWidth="1"/>
    <col min="73" max="73" width="9.125" style="149" customWidth="1"/>
    <col min="74" max="74" width="10.25" style="149" customWidth="1"/>
    <col min="75" max="75" width="9.375" style="149" customWidth="1"/>
    <col min="76" max="76" width="9.125" style="149" customWidth="1"/>
    <col min="77" max="79" width="9" style="149" customWidth="1"/>
    <col min="80" max="85" width="9.125" style="149" customWidth="1"/>
    <col min="86" max="86" width="10.25" style="149" customWidth="1"/>
    <col min="87" max="89" width="9.375" style="149" customWidth="1"/>
    <col min="90" max="95" width="9.125" style="149" customWidth="1"/>
    <col min="96" max="100" width="9" style="149" customWidth="1"/>
    <col min="101" max="101" width="11.25" style="149" customWidth="1"/>
    <col min="102" max="102" width="10.25" style="149" customWidth="1"/>
    <col min="103" max="103" width="9" style="149" customWidth="1"/>
    <col min="104" max="104" width="11.25" style="149" customWidth="1"/>
    <col min="105" max="105" width="10.25" style="149" customWidth="1"/>
    <col min="106" max="106" width="9.125" style="149" customWidth="1"/>
    <col min="107" max="107" width="9" style="149" customWidth="1"/>
    <col min="108" max="108" width="9.125" style="149" customWidth="1"/>
    <col min="109" max="109" width="9" style="149" customWidth="1"/>
    <col min="110" max="111" width="9.125" style="149" customWidth="1"/>
    <col min="112" max="112" width="9" style="149" customWidth="1"/>
    <col min="113" max="121" width="9.125" style="149" customWidth="1"/>
    <col min="122" max="122" width="9" style="149" customWidth="1"/>
    <col min="123" max="16384" width="9" style="149"/>
  </cols>
  <sheetData>
    <row r="1" spans="1:1024" s="160" customFormat="1" ht="37.5" customHeight="1">
      <c r="A1" s="820" t="s">
        <v>1707</v>
      </c>
      <c r="B1" s="820"/>
      <c r="C1" s="820"/>
      <c r="D1" s="820"/>
      <c r="E1" s="820"/>
      <c r="F1" s="820"/>
      <c r="G1" s="820"/>
      <c r="H1" s="820"/>
      <c r="I1" s="820"/>
      <c r="J1" s="820"/>
      <c r="K1" s="820"/>
      <c r="L1" s="820"/>
      <c r="M1" s="820"/>
      <c r="N1" s="820"/>
      <c r="O1" s="820"/>
      <c r="P1" s="820"/>
      <c r="Q1" s="820"/>
      <c r="R1" s="820"/>
      <c r="S1" s="820"/>
      <c r="T1" s="820"/>
      <c r="U1" s="820"/>
      <c r="V1" s="820"/>
      <c r="W1" s="820"/>
      <c r="X1" s="820"/>
      <c r="Y1" s="820"/>
      <c r="Z1" s="820"/>
      <c r="AA1" s="820"/>
      <c r="AB1" s="820"/>
      <c r="AC1" s="820"/>
      <c r="AD1" s="820"/>
      <c r="AE1" s="820"/>
      <c r="AF1" s="820"/>
      <c r="AG1" s="820"/>
      <c r="AH1" s="820"/>
      <c r="AI1" s="820"/>
      <c r="AJ1" s="820"/>
      <c r="AK1" s="820"/>
      <c r="AL1" s="820"/>
      <c r="AM1" s="820"/>
      <c r="AN1" s="820"/>
      <c r="AO1" s="820"/>
      <c r="AP1" s="820"/>
      <c r="AQ1" s="820"/>
      <c r="AR1" s="820"/>
      <c r="AS1" s="820"/>
      <c r="AT1" s="820"/>
      <c r="AU1" s="820"/>
      <c r="AV1" s="820"/>
      <c r="AW1" s="820"/>
      <c r="AX1" s="820"/>
      <c r="AY1" s="820"/>
      <c r="AZ1" s="820"/>
      <c r="BA1" s="820"/>
      <c r="BB1" s="820"/>
      <c r="BC1" s="820"/>
      <c r="BD1" s="820"/>
      <c r="BE1" s="820"/>
      <c r="BF1" s="820"/>
      <c r="BG1" s="820"/>
      <c r="BH1" s="820"/>
      <c r="BI1" s="820"/>
      <c r="BJ1" s="820"/>
      <c r="BK1" s="820"/>
      <c r="BL1" s="820"/>
      <c r="BM1" s="820"/>
      <c r="BN1" s="820"/>
      <c r="BO1" s="820"/>
      <c r="BP1" s="820"/>
      <c r="BQ1" s="820"/>
      <c r="BR1" s="820"/>
      <c r="BS1" s="820"/>
      <c r="BT1" s="820"/>
      <c r="BU1" s="820"/>
      <c r="BV1" s="820"/>
      <c r="BW1" s="820"/>
      <c r="BX1" s="820"/>
      <c r="BY1" s="820"/>
      <c r="BZ1" s="820"/>
      <c r="CA1" s="820"/>
      <c r="CB1" s="820"/>
      <c r="CC1" s="820"/>
      <c r="CD1" s="820"/>
      <c r="CE1" s="820"/>
      <c r="CF1" s="820"/>
      <c r="CG1" s="820"/>
      <c r="CH1" s="820"/>
      <c r="CI1" s="820"/>
      <c r="CJ1" s="820"/>
      <c r="CK1" s="820"/>
      <c r="CL1" s="820"/>
      <c r="CM1" s="820"/>
      <c r="CN1" s="820"/>
      <c r="CO1" s="820"/>
      <c r="CP1" s="820"/>
      <c r="CQ1" s="820"/>
      <c r="CR1" s="820"/>
      <c r="CS1" s="820"/>
      <c r="CT1" s="820"/>
      <c r="CU1" s="820"/>
      <c r="CV1" s="820"/>
      <c r="CW1" s="820"/>
      <c r="CX1" s="820"/>
      <c r="CY1" s="820"/>
      <c r="CZ1" s="820"/>
      <c r="DA1" s="820"/>
      <c r="DB1" s="820"/>
      <c r="DC1" s="820"/>
      <c r="DD1" s="820"/>
      <c r="DE1" s="820"/>
      <c r="DF1" s="820"/>
      <c r="DG1" s="820"/>
      <c r="DH1" s="175"/>
      <c r="DI1" s="175"/>
      <c r="DJ1" s="174"/>
      <c r="DK1" s="174"/>
      <c r="DL1" s="174"/>
      <c r="DM1" s="174"/>
      <c r="DN1" s="174"/>
      <c r="DO1" s="174"/>
      <c r="DP1" s="174"/>
      <c r="DQ1" s="174"/>
      <c r="DR1" s="174"/>
      <c r="DS1" s="174"/>
      <c r="DT1" s="174"/>
    </row>
    <row r="2" spans="1:1024" s="160" customFormat="1" ht="54" customHeight="1">
      <c r="A2" s="821" t="s">
        <v>1506</v>
      </c>
      <c r="B2" s="814" t="s">
        <v>1</v>
      </c>
      <c r="C2" s="814" t="s">
        <v>2</v>
      </c>
      <c r="D2" s="814" t="s">
        <v>3</v>
      </c>
      <c r="E2" s="814" t="s">
        <v>1403</v>
      </c>
      <c r="F2" s="814"/>
      <c r="G2" s="814"/>
      <c r="H2" s="814" t="s">
        <v>4</v>
      </c>
      <c r="I2" s="814" t="s">
        <v>5</v>
      </c>
      <c r="J2" s="814" t="s">
        <v>6</v>
      </c>
      <c r="K2" s="814" t="s">
        <v>7</v>
      </c>
      <c r="L2" s="822" t="s">
        <v>8</v>
      </c>
      <c r="M2" s="822" t="s">
        <v>9</v>
      </c>
      <c r="N2" s="814" t="s">
        <v>1402</v>
      </c>
      <c r="O2" s="814" t="s">
        <v>10</v>
      </c>
      <c r="P2" s="823" t="s">
        <v>1401</v>
      </c>
      <c r="Q2" s="812" t="s">
        <v>11</v>
      </c>
      <c r="R2" s="812" t="s">
        <v>12</v>
      </c>
      <c r="S2" s="812" t="s">
        <v>1400</v>
      </c>
      <c r="T2" s="812"/>
      <c r="U2" s="812"/>
      <c r="V2" s="812" t="s">
        <v>14</v>
      </c>
      <c r="W2" s="812"/>
      <c r="X2" s="812"/>
      <c r="Y2" s="812"/>
      <c r="Z2" s="812"/>
      <c r="AA2" s="812"/>
      <c r="AB2" s="812"/>
      <c r="AC2" s="812" t="s">
        <v>13</v>
      </c>
      <c r="AD2" s="819" t="s">
        <v>1399</v>
      </c>
      <c r="AE2" s="818" t="s">
        <v>1398</v>
      </c>
      <c r="AF2" s="818" t="s">
        <v>1397</v>
      </c>
      <c r="AG2" s="817" t="s">
        <v>15</v>
      </c>
      <c r="AH2" s="817" t="s">
        <v>16</v>
      </c>
      <c r="AI2" s="817" t="s">
        <v>17</v>
      </c>
      <c r="AJ2" s="817"/>
      <c r="AK2" s="817"/>
      <c r="AL2" s="817"/>
      <c r="AM2" s="817"/>
      <c r="AN2" s="817"/>
      <c r="AO2" s="817"/>
      <c r="AP2" s="817"/>
      <c r="AQ2" s="818" t="s">
        <v>1396</v>
      </c>
      <c r="AR2" s="817" t="s">
        <v>15</v>
      </c>
      <c r="AS2" s="817" t="s">
        <v>16</v>
      </c>
      <c r="AT2" s="817" t="s">
        <v>18</v>
      </c>
      <c r="AU2" s="817"/>
      <c r="AV2" s="817"/>
      <c r="AW2" s="817"/>
      <c r="AX2" s="817"/>
      <c r="AY2" s="817"/>
      <c r="AZ2" s="817"/>
      <c r="BA2" s="817"/>
      <c r="BB2" s="818" t="s">
        <v>19</v>
      </c>
      <c r="BC2" s="817" t="s">
        <v>15</v>
      </c>
      <c r="BD2" s="817" t="s">
        <v>16</v>
      </c>
      <c r="BE2" s="817" t="s">
        <v>20</v>
      </c>
      <c r="BF2" s="817"/>
      <c r="BG2" s="817"/>
      <c r="BH2" s="817"/>
      <c r="BI2" s="817"/>
      <c r="BJ2" s="817"/>
      <c r="BK2" s="817"/>
      <c r="BL2" s="817"/>
      <c r="BM2" s="810" t="s">
        <v>21</v>
      </c>
      <c r="BN2" s="810"/>
      <c r="BO2" s="161" t="s">
        <v>22</v>
      </c>
      <c r="BP2" s="161" t="s">
        <v>23</v>
      </c>
      <c r="BQ2" s="815" t="s">
        <v>24</v>
      </c>
      <c r="BR2" s="814" t="s">
        <v>25</v>
      </c>
      <c r="BS2" s="814" t="s">
        <v>26</v>
      </c>
      <c r="BT2" s="814" t="s">
        <v>27</v>
      </c>
      <c r="BU2" s="815" t="s">
        <v>28</v>
      </c>
      <c r="BV2" s="814" t="s">
        <v>29</v>
      </c>
      <c r="BW2" s="814" t="s">
        <v>30</v>
      </c>
      <c r="BX2" s="815" t="s">
        <v>31</v>
      </c>
      <c r="BY2" s="814" t="s">
        <v>32</v>
      </c>
      <c r="BZ2" s="814" t="s">
        <v>33</v>
      </c>
      <c r="CA2" s="816" t="s">
        <v>34</v>
      </c>
      <c r="CB2" s="816"/>
      <c r="CC2" s="816"/>
      <c r="CD2" s="816"/>
      <c r="CE2" s="816"/>
      <c r="CF2" s="816"/>
      <c r="CG2" s="816"/>
      <c r="CH2" s="816"/>
      <c r="CI2" s="816"/>
      <c r="CJ2" s="811" t="s">
        <v>1395</v>
      </c>
      <c r="CK2" s="811"/>
      <c r="CL2" s="812" t="s">
        <v>1394</v>
      </c>
      <c r="CM2" s="173" t="s">
        <v>1393</v>
      </c>
      <c r="CN2" s="812" t="s">
        <v>35</v>
      </c>
      <c r="CO2" s="812"/>
      <c r="CP2" s="812"/>
      <c r="CQ2" s="812"/>
      <c r="CR2" s="812"/>
      <c r="CS2" s="812"/>
      <c r="CT2" s="812"/>
      <c r="CU2" s="812"/>
      <c r="CV2" s="813" t="s">
        <v>36</v>
      </c>
      <c r="CW2" s="813"/>
      <c r="CX2" s="813"/>
      <c r="CY2" s="813" t="s">
        <v>37</v>
      </c>
      <c r="CZ2" s="813"/>
      <c r="DA2" s="813"/>
      <c r="DB2" s="810" t="s">
        <v>38</v>
      </c>
      <c r="DC2" s="810"/>
      <c r="DD2" s="810"/>
      <c r="DE2" s="810"/>
      <c r="DF2" s="810"/>
      <c r="DG2" s="810" t="s">
        <v>39</v>
      </c>
      <c r="DH2" s="810"/>
      <c r="DI2" s="810" t="s">
        <v>40</v>
      </c>
      <c r="DJ2" s="810"/>
      <c r="DK2" s="810"/>
      <c r="DL2" s="810"/>
      <c r="DM2" s="810"/>
      <c r="DN2" s="810"/>
      <c r="DO2" s="810"/>
      <c r="DP2" s="810"/>
      <c r="DQ2" s="810"/>
      <c r="DR2" s="172"/>
      <c r="DS2" s="172"/>
      <c r="DT2" s="172"/>
    </row>
    <row r="3" spans="1:1024" s="160" customFormat="1" ht="87.75" customHeight="1">
      <c r="A3" s="821"/>
      <c r="B3" s="814"/>
      <c r="C3" s="814"/>
      <c r="D3" s="814"/>
      <c r="E3" s="171" t="s">
        <v>41</v>
      </c>
      <c r="F3" s="171" t="s">
        <v>42</v>
      </c>
      <c r="G3" s="171" t="s">
        <v>43</v>
      </c>
      <c r="H3" s="814"/>
      <c r="I3" s="814"/>
      <c r="J3" s="814"/>
      <c r="K3" s="814"/>
      <c r="L3" s="822"/>
      <c r="M3" s="822"/>
      <c r="N3" s="814"/>
      <c r="O3" s="814"/>
      <c r="P3" s="823"/>
      <c r="Q3" s="812"/>
      <c r="R3" s="812"/>
      <c r="S3" s="163" t="s">
        <v>44</v>
      </c>
      <c r="T3" s="163" t="s">
        <v>45</v>
      </c>
      <c r="U3" s="163" t="s">
        <v>46</v>
      </c>
      <c r="V3" s="163" t="s">
        <v>47</v>
      </c>
      <c r="W3" s="163" t="s">
        <v>48</v>
      </c>
      <c r="X3" s="163" t="s">
        <v>49</v>
      </c>
      <c r="Y3" s="163" t="s">
        <v>50</v>
      </c>
      <c r="Z3" s="163" t="s">
        <v>50</v>
      </c>
      <c r="AA3" s="163" t="s">
        <v>50</v>
      </c>
      <c r="AB3" s="163" t="s">
        <v>51</v>
      </c>
      <c r="AC3" s="812"/>
      <c r="AD3" s="819"/>
      <c r="AE3" s="818"/>
      <c r="AF3" s="818"/>
      <c r="AG3" s="817"/>
      <c r="AH3" s="817"/>
      <c r="AI3" s="170" t="s">
        <v>52</v>
      </c>
      <c r="AJ3" s="170" t="s">
        <v>53</v>
      </c>
      <c r="AK3" s="170" t="s">
        <v>54</v>
      </c>
      <c r="AL3" s="170" t="s">
        <v>55</v>
      </c>
      <c r="AM3" s="170" t="s">
        <v>56</v>
      </c>
      <c r="AN3" s="170" t="s">
        <v>50</v>
      </c>
      <c r="AO3" s="170" t="s">
        <v>50</v>
      </c>
      <c r="AP3" s="170" t="s">
        <v>50</v>
      </c>
      <c r="AQ3" s="818"/>
      <c r="AR3" s="817"/>
      <c r="AS3" s="817"/>
      <c r="AT3" s="170" t="s">
        <v>52</v>
      </c>
      <c r="AU3" s="170" t="s">
        <v>53</v>
      </c>
      <c r="AV3" s="170" t="s">
        <v>54</v>
      </c>
      <c r="AW3" s="170" t="s">
        <v>55</v>
      </c>
      <c r="AX3" s="170" t="s">
        <v>56</v>
      </c>
      <c r="AY3" s="170" t="s">
        <v>50</v>
      </c>
      <c r="AZ3" s="170" t="s">
        <v>50</v>
      </c>
      <c r="BA3" s="170" t="s">
        <v>50</v>
      </c>
      <c r="BB3" s="818"/>
      <c r="BC3" s="817"/>
      <c r="BD3" s="817"/>
      <c r="BE3" s="170" t="s">
        <v>52</v>
      </c>
      <c r="BF3" s="170" t="s">
        <v>53</v>
      </c>
      <c r="BG3" s="170" t="s">
        <v>54</v>
      </c>
      <c r="BH3" s="170" t="s">
        <v>55</v>
      </c>
      <c r="BI3" s="170" t="s">
        <v>56</v>
      </c>
      <c r="BJ3" s="170" t="s">
        <v>50</v>
      </c>
      <c r="BK3" s="170" t="s">
        <v>50</v>
      </c>
      <c r="BL3" s="170" t="s">
        <v>50</v>
      </c>
      <c r="BM3" s="169" t="s">
        <v>57</v>
      </c>
      <c r="BN3" s="169" t="s">
        <v>58</v>
      </c>
      <c r="BO3" s="169" t="s">
        <v>59</v>
      </c>
      <c r="BP3" s="169" t="s">
        <v>60</v>
      </c>
      <c r="BQ3" s="815"/>
      <c r="BR3" s="814"/>
      <c r="BS3" s="814"/>
      <c r="BT3" s="814"/>
      <c r="BU3" s="815"/>
      <c r="BV3" s="814"/>
      <c r="BW3" s="814"/>
      <c r="BX3" s="815"/>
      <c r="BY3" s="814"/>
      <c r="BZ3" s="814"/>
      <c r="CA3" s="168" t="s">
        <v>61</v>
      </c>
      <c r="CB3" s="168" t="s">
        <v>62</v>
      </c>
      <c r="CC3" s="168" t="s">
        <v>63</v>
      </c>
      <c r="CD3" s="168" t="s">
        <v>64</v>
      </c>
      <c r="CE3" s="168" t="s">
        <v>65</v>
      </c>
      <c r="CF3" s="168" t="s">
        <v>66</v>
      </c>
      <c r="CG3" s="168" t="s">
        <v>67</v>
      </c>
      <c r="CH3" s="168" t="s">
        <v>68</v>
      </c>
      <c r="CI3" s="168" t="s">
        <v>69</v>
      </c>
      <c r="CJ3" s="167" t="s">
        <v>1392</v>
      </c>
      <c r="CK3" s="166" t="s">
        <v>1391</v>
      </c>
      <c r="CL3" s="812"/>
      <c r="CM3" s="165" t="s">
        <v>1390</v>
      </c>
      <c r="CN3" s="163" t="s">
        <v>70</v>
      </c>
      <c r="CO3" s="164" t="s">
        <v>1389</v>
      </c>
      <c r="CP3" s="164" t="s">
        <v>1388</v>
      </c>
      <c r="CQ3" s="163" t="s">
        <v>71</v>
      </c>
      <c r="CR3" s="163" t="s">
        <v>72</v>
      </c>
      <c r="CS3" s="163" t="s">
        <v>72</v>
      </c>
      <c r="CT3" s="163" t="s">
        <v>72</v>
      </c>
      <c r="CU3" s="163" t="s">
        <v>72</v>
      </c>
      <c r="CV3" s="162" t="s">
        <v>73</v>
      </c>
      <c r="CW3" s="162" t="s">
        <v>74</v>
      </c>
      <c r="CX3" s="162" t="s">
        <v>75</v>
      </c>
      <c r="CY3" s="162" t="s">
        <v>76</v>
      </c>
      <c r="CZ3" s="162" t="s">
        <v>74</v>
      </c>
      <c r="DA3" s="162" t="s">
        <v>75</v>
      </c>
      <c r="DB3" s="161" t="s">
        <v>1387</v>
      </c>
      <c r="DC3" s="161" t="s">
        <v>77</v>
      </c>
      <c r="DD3" s="161" t="s">
        <v>78</v>
      </c>
      <c r="DE3" s="161" t="s">
        <v>79</v>
      </c>
      <c r="DF3" s="161" t="s">
        <v>80</v>
      </c>
      <c r="DG3" s="161" t="s">
        <v>1386</v>
      </c>
      <c r="DH3" s="161" t="s">
        <v>81</v>
      </c>
      <c r="DI3" s="161" t="s">
        <v>1385</v>
      </c>
      <c r="DJ3" s="161" t="s">
        <v>82</v>
      </c>
      <c r="DK3" s="161" t="s">
        <v>83</v>
      </c>
      <c r="DL3" s="161" t="s">
        <v>84</v>
      </c>
      <c r="DM3" s="161" t="s">
        <v>85</v>
      </c>
      <c r="DN3" s="161" t="s">
        <v>86</v>
      </c>
      <c r="DO3" s="161" t="s">
        <v>87</v>
      </c>
      <c r="DP3" s="161" t="s">
        <v>88</v>
      </c>
      <c r="DQ3" s="161" t="s">
        <v>89</v>
      </c>
      <c r="DR3" s="161" t="s">
        <v>72</v>
      </c>
      <c r="DS3" s="161" t="s">
        <v>72</v>
      </c>
      <c r="DT3" s="161" t="s">
        <v>72</v>
      </c>
    </row>
    <row r="4" spans="1:1024" ht="54" customHeight="1">
      <c r="A4" s="139">
        <v>1</v>
      </c>
      <c r="B4" s="125" t="s">
        <v>941</v>
      </c>
      <c r="C4" s="125" t="s">
        <v>942</v>
      </c>
      <c r="D4" s="125" t="s">
        <v>943</v>
      </c>
      <c r="E4" s="125">
        <v>0</v>
      </c>
      <c r="F4" s="125">
        <v>0</v>
      </c>
      <c r="G4" s="125">
        <v>1</v>
      </c>
      <c r="H4" s="125">
        <v>121.387891</v>
      </c>
      <c r="I4" s="125">
        <v>24.449449000000001</v>
      </c>
      <c r="J4" s="157" t="s">
        <v>944</v>
      </c>
      <c r="K4" s="125" t="s">
        <v>161</v>
      </c>
      <c r="L4" s="159" t="s">
        <v>945</v>
      </c>
      <c r="M4" s="157" t="s">
        <v>946</v>
      </c>
      <c r="N4" s="125">
        <v>1</v>
      </c>
      <c r="O4" s="125">
        <v>6</v>
      </c>
      <c r="P4" s="158">
        <v>1</v>
      </c>
      <c r="Q4" s="125">
        <v>269</v>
      </c>
      <c r="R4" s="125">
        <v>839</v>
      </c>
      <c r="S4" s="125">
        <v>0</v>
      </c>
      <c r="T4" s="125">
        <v>1</v>
      </c>
      <c r="U4" s="125">
        <v>0</v>
      </c>
      <c r="V4" s="125">
        <v>60</v>
      </c>
      <c r="W4" s="125">
        <v>18</v>
      </c>
      <c r="X4" s="125">
        <v>4</v>
      </c>
      <c r="Y4" s="125"/>
      <c r="Z4" s="125"/>
      <c r="AA4" s="125"/>
      <c r="AB4" s="125">
        <v>0</v>
      </c>
      <c r="AC4" s="125">
        <v>106</v>
      </c>
      <c r="AD4" s="125">
        <v>81</v>
      </c>
      <c r="AE4" s="125">
        <v>1</v>
      </c>
      <c r="AF4" s="125">
        <v>1</v>
      </c>
      <c r="AG4" s="125">
        <v>121.2838028</v>
      </c>
      <c r="AH4" s="125">
        <v>24.342889</v>
      </c>
      <c r="AI4" s="125">
        <v>1</v>
      </c>
      <c r="AJ4" s="125">
        <v>1</v>
      </c>
      <c r="AK4" s="125">
        <v>1</v>
      </c>
      <c r="AL4" s="125">
        <v>1</v>
      </c>
      <c r="AM4" s="125">
        <v>0</v>
      </c>
      <c r="AN4" s="125"/>
      <c r="AO4" s="125"/>
      <c r="AP4" s="125"/>
      <c r="AQ4" s="125">
        <v>1</v>
      </c>
      <c r="AR4" s="125">
        <v>121.363321</v>
      </c>
      <c r="AS4" s="125">
        <v>24.403843999999999</v>
      </c>
      <c r="AT4" s="125">
        <v>1</v>
      </c>
      <c r="AU4" s="125">
        <v>1</v>
      </c>
      <c r="AV4" s="125">
        <v>1</v>
      </c>
      <c r="AW4" s="125">
        <v>1</v>
      </c>
      <c r="AX4" s="125">
        <v>1</v>
      </c>
      <c r="AY4" s="125">
        <v>0</v>
      </c>
      <c r="AZ4" s="125"/>
      <c r="BA4" s="125"/>
      <c r="BB4" s="125" t="s">
        <v>947</v>
      </c>
      <c r="BC4" s="125">
        <v>121.2838028</v>
      </c>
      <c r="BD4" s="125">
        <v>24.342889</v>
      </c>
      <c r="BE4" s="125">
        <v>1</v>
      </c>
      <c r="BF4" s="125">
        <v>1</v>
      </c>
      <c r="BG4" s="125">
        <v>1</v>
      </c>
      <c r="BH4" s="125">
        <v>1</v>
      </c>
      <c r="BI4" s="125">
        <v>1</v>
      </c>
      <c r="BJ4" s="125"/>
      <c r="BK4" s="125"/>
      <c r="BL4" s="125"/>
      <c r="BM4" s="125">
        <v>1</v>
      </c>
      <c r="BN4" s="125">
        <v>1</v>
      </c>
      <c r="BO4" s="125">
        <v>1</v>
      </c>
      <c r="BP4" s="125">
        <v>1</v>
      </c>
      <c r="BQ4" s="125">
        <v>1</v>
      </c>
      <c r="BR4" s="125" t="s">
        <v>948</v>
      </c>
      <c r="BS4" s="125">
        <v>121.533012</v>
      </c>
      <c r="BT4" s="125">
        <v>25.042384999999999</v>
      </c>
      <c r="BU4" s="125">
        <v>1</v>
      </c>
      <c r="BV4" s="125">
        <v>121.224478</v>
      </c>
      <c r="BW4" s="125">
        <v>24.261348999999999</v>
      </c>
      <c r="BX4" s="125">
        <v>0</v>
      </c>
      <c r="BY4" s="125"/>
      <c r="BZ4" s="125"/>
      <c r="CA4" s="125" t="s">
        <v>949</v>
      </c>
      <c r="CB4" s="125">
        <v>90</v>
      </c>
      <c r="CC4" s="154">
        <v>9.8360655737704902E-2</v>
      </c>
      <c r="CD4" s="154">
        <v>1.1111111111111101</v>
      </c>
      <c r="CE4" s="125">
        <v>1</v>
      </c>
      <c r="CF4" s="125">
        <v>40</v>
      </c>
      <c r="CG4" s="125">
        <v>0</v>
      </c>
      <c r="CH4" s="125">
        <v>121.224478</v>
      </c>
      <c r="CI4" s="125">
        <v>24.261348999999999</v>
      </c>
      <c r="CJ4" s="152" t="s">
        <v>1378</v>
      </c>
      <c r="CK4" s="151"/>
      <c r="CL4" s="125">
        <v>1</v>
      </c>
      <c r="CM4" s="125" t="s">
        <v>1492</v>
      </c>
      <c r="CN4" s="125">
        <v>2100</v>
      </c>
      <c r="CO4" s="125">
        <v>2037</v>
      </c>
      <c r="CP4" s="125">
        <v>246</v>
      </c>
      <c r="CQ4" s="125">
        <v>108</v>
      </c>
      <c r="CR4" s="125" t="s">
        <v>950</v>
      </c>
      <c r="CS4" s="125" t="s">
        <v>951</v>
      </c>
      <c r="CT4" s="125" t="s">
        <v>952</v>
      </c>
      <c r="CU4" s="125" t="s">
        <v>953</v>
      </c>
      <c r="CV4" s="125" t="s">
        <v>954</v>
      </c>
      <c r="CW4" s="125">
        <v>121.2250538</v>
      </c>
      <c r="CX4" s="125">
        <v>24.261447</v>
      </c>
      <c r="CY4" s="125" t="s">
        <v>954</v>
      </c>
      <c r="CZ4" s="125">
        <v>121.2250538</v>
      </c>
      <c r="DA4" s="125">
        <v>24.261447</v>
      </c>
      <c r="DB4" s="125">
        <v>1</v>
      </c>
      <c r="DC4" s="157" t="s">
        <v>1630</v>
      </c>
      <c r="DD4" s="125">
        <v>15</v>
      </c>
      <c r="DE4" s="125"/>
      <c r="DF4" s="125"/>
      <c r="DG4" s="125">
        <v>1</v>
      </c>
      <c r="DH4" s="157" t="s">
        <v>1626</v>
      </c>
      <c r="DI4" s="125">
        <v>1</v>
      </c>
      <c r="DJ4" s="125">
        <v>2</v>
      </c>
      <c r="DK4" s="125">
        <v>2</v>
      </c>
      <c r="DL4" s="125">
        <v>1</v>
      </c>
      <c r="DM4" s="125">
        <v>1</v>
      </c>
      <c r="DN4" s="125">
        <v>1</v>
      </c>
      <c r="DO4" s="125">
        <v>5</v>
      </c>
      <c r="DP4" s="125">
        <v>2</v>
      </c>
      <c r="DQ4" s="125">
        <v>3</v>
      </c>
      <c r="DR4" s="125" t="s">
        <v>994</v>
      </c>
      <c r="DS4" s="125"/>
      <c r="DT4" s="125"/>
      <c r="DU4" s="156"/>
      <c r="DV4" s="156"/>
      <c r="DW4" s="156"/>
      <c r="DX4" s="156"/>
      <c r="DY4" s="156"/>
      <c r="DZ4" s="156"/>
      <c r="EA4" s="156"/>
      <c r="EB4" s="156"/>
      <c r="EC4" s="156"/>
      <c r="ED4" s="156"/>
      <c r="EE4" s="156"/>
      <c r="EF4" s="156"/>
      <c r="EG4" s="156"/>
      <c r="EH4" s="156"/>
      <c r="EI4" s="156"/>
      <c r="EJ4" s="156"/>
      <c r="EK4" s="156"/>
      <c r="EL4" s="156"/>
      <c r="EM4" s="156"/>
      <c r="EN4" s="156"/>
      <c r="EO4" s="156"/>
      <c r="EP4" s="156"/>
      <c r="EQ4" s="156"/>
      <c r="ER4" s="156"/>
      <c r="ES4" s="156"/>
      <c r="ET4" s="156"/>
      <c r="EU4" s="156"/>
      <c r="EV4" s="156"/>
      <c r="EW4" s="156"/>
      <c r="EX4" s="156"/>
      <c r="EY4" s="156"/>
      <c r="EZ4" s="156"/>
      <c r="FA4" s="156"/>
      <c r="FB4" s="156"/>
      <c r="FC4" s="156"/>
      <c r="FD4" s="156"/>
      <c r="FE4" s="156"/>
      <c r="FF4" s="156"/>
      <c r="FG4" s="156"/>
      <c r="FH4" s="156"/>
      <c r="FI4" s="156"/>
      <c r="FJ4" s="156"/>
      <c r="FK4" s="156"/>
      <c r="FL4" s="156"/>
      <c r="FM4" s="156"/>
      <c r="FN4" s="156"/>
      <c r="FO4" s="156"/>
      <c r="FP4" s="156"/>
      <c r="FQ4" s="156"/>
      <c r="FR4" s="156"/>
      <c r="FS4" s="156"/>
      <c r="FT4" s="156"/>
      <c r="FU4" s="156"/>
      <c r="FV4" s="156"/>
      <c r="FW4" s="156"/>
      <c r="FX4" s="156"/>
      <c r="FY4" s="156"/>
      <c r="FZ4" s="156"/>
      <c r="GA4" s="156"/>
      <c r="GB4" s="156"/>
      <c r="GC4" s="156"/>
      <c r="GD4" s="156"/>
      <c r="GE4" s="156"/>
      <c r="GF4" s="156"/>
      <c r="GG4" s="156"/>
      <c r="GH4" s="156"/>
      <c r="GI4" s="156"/>
      <c r="GJ4" s="156"/>
      <c r="GK4" s="156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156"/>
      <c r="HD4" s="156"/>
      <c r="HE4" s="156"/>
      <c r="HF4" s="156"/>
      <c r="HG4" s="156"/>
      <c r="HH4" s="156"/>
      <c r="HI4" s="156"/>
      <c r="HJ4" s="156"/>
      <c r="HK4" s="156"/>
      <c r="HL4" s="156"/>
      <c r="HM4" s="156"/>
      <c r="HN4" s="156"/>
      <c r="HO4" s="156"/>
      <c r="HP4" s="156"/>
      <c r="HQ4" s="156"/>
      <c r="HR4" s="156"/>
      <c r="HS4" s="156"/>
      <c r="HT4" s="156"/>
      <c r="HU4" s="156"/>
      <c r="HV4" s="156"/>
      <c r="HW4" s="156"/>
      <c r="HX4" s="156"/>
      <c r="HY4" s="156"/>
      <c r="HZ4" s="156"/>
      <c r="IA4" s="156"/>
      <c r="IB4" s="156"/>
      <c r="IC4" s="156"/>
      <c r="ID4" s="156"/>
      <c r="IE4" s="156"/>
      <c r="IF4" s="156"/>
      <c r="IG4" s="156"/>
      <c r="IH4" s="156"/>
      <c r="II4" s="156"/>
      <c r="IJ4" s="156"/>
      <c r="IK4" s="156"/>
      <c r="IL4" s="156"/>
      <c r="IM4" s="156"/>
      <c r="IN4" s="156"/>
      <c r="IO4" s="156"/>
      <c r="IP4" s="156"/>
      <c r="IQ4" s="156"/>
      <c r="IR4" s="156"/>
      <c r="IS4" s="156"/>
      <c r="IT4" s="156"/>
      <c r="IU4" s="156"/>
      <c r="IV4" s="156"/>
      <c r="IW4" s="156"/>
      <c r="IX4" s="156"/>
      <c r="IY4" s="156"/>
      <c r="IZ4" s="156"/>
      <c r="JA4" s="156"/>
      <c r="JB4" s="156"/>
      <c r="JC4" s="156"/>
      <c r="JD4" s="156"/>
      <c r="JE4" s="156"/>
      <c r="JF4" s="156"/>
      <c r="JG4" s="156"/>
      <c r="JH4" s="156"/>
      <c r="JI4" s="156"/>
      <c r="JJ4" s="156"/>
      <c r="JK4" s="156"/>
      <c r="JL4" s="156"/>
      <c r="JM4" s="156"/>
      <c r="JN4" s="156"/>
      <c r="JO4" s="156"/>
      <c r="JP4" s="156"/>
      <c r="JQ4" s="156"/>
      <c r="JR4" s="156"/>
      <c r="JS4" s="156"/>
      <c r="JT4" s="156"/>
      <c r="JU4" s="156"/>
      <c r="JV4" s="156"/>
      <c r="JW4" s="156"/>
      <c r="JX4" s="156"/>
      <c r="JY4" s="156"/>
      <c r="JZ4" s="156"/>
      <c r="KA4" s="156"/>
      <c r="KB4" s="156"/>
      <c r="KC4" s="156"/>
      <c r="KD4" s="156"/>
      <c r="KE4" s="156"/>
      <c r="KF4" s="156"/>
      <c r="KG4" s="156"/>
      <c r="KH4" s="156"/>
      <c r="KI4" s="156"/>
      <c r="KJ4" s="156"/>
      <c r="KK4" s="156"/>
      <c r="KL4" s="156"/>
      <c r="KM4" s="156"/>
      <c r="KN4" s="156"/>
      <c r="KO4" s="156"/>
      <c r="KP4" s="156"/>
      <c r="KQ4" s="156"/>
      <c r="KR4" s="156"/>
      <c r="KS4" s="156"/>
      <c r="KT4" s="156"/>
      <c r="KU4" s="156"/>
      <c r="KV4" s="156"/>
      <c r="KW4" s="156"/>
      <c r="KX4" s="156"/>
      <c r="KY4" s="156"/>
      <c r="KZ4" s="156"/>
      <c r="LA4" s="156"/>
      <c r="LB4" s="156"/>
      <c r="LC4" s="156"/>
      <c r="LD4" s="156"/>
      <c r="LE4" s="156"/>
      <c r="LF4" s="156"/>
      <c r="LG4" s="156"/>
      <c r="LH4" s="156"/>
      <c r="LI4" s="156"/>
      <c r="LJ4" s="156"/>
      <c r="LK4" s="156"/>
      <c r="LL4" s="156"/>
      <c r="LM4" s="156"/>
      <c r="LN4" s="156"/>
      <c r="LO4" s="156"/>
      <c r="LP4" s="156"/>
      <c r="LQ4" s="156"/>
      <c r="LR4" s="156"/>
      <c r="LS4" s="156"/>
      <c r="LT4" s="156"/>
      <c r="LU4" s="156"/>
      <c r="LV4" s="156"/>
      <c r="LW4" s="156"/>
      <c r="LX4" s="156"/>
      <c r="LY4" s="156"/>
      <c r="LZ4" s="156"/>
      <c r="MA4" s="156"/>
      <c r="MB4" s="156"/>
      <c r="MC4" s="156"/>
      <c r="MD4" s="156"/>
      <c r="ME4" s="156"/>
      <c r="MF4" s="156"/>
      <c r="MG4" s="156"/>
      <c r="MH4" s="156"/>
      <c r="MI4" s="156"/>
      <c r="MJ4" s="156"/>
      <c r="MK4" s="156"/>
      <c r="ML4" s="156"/>
      <c r="MM4" s="156"/>
      <c r="MN4" s="156"/>
      <c r="MO4" s="156"/>
      <c r="MP4" s="156"/>
      <c r="MQ4" s="156"/>
      <c r="MR4" s="156"/>
      <c r="MS4" s="156"/>
      <c r="MT4" s="156"/>
      <c r="MU4" s="156"/>
      <c r="MV4" s="156"/>
      <c r="MW4" s="156"/>
      <c r="MX4" s="156"/>
      <c r="MY4" s="156"/>
      <c r="MZ4" s="156"/>
      <c r="NA4" s="156"/>
      <c r="NB4" s="156"/>
      <c r="NC4" s="156"/>
      <c r="ND4" s="156"/>
      <c r="NE4" s="156"/>
      <c r="NF4" s="156"/>
      <c r="NG4" s="156"/>
      <c r="NH4" s="156"/>
      <c r="NI4" s="156"/>
      <c r="NJ4" s="156"/>
      <c r="NK4" s="156"/>
      <c r="NL4" s="156"/>
      <c r="NM4" s="156"/>
      <c r="NN4" s="156"/>
      <c r="NO4" s="156"/>
      <c r="NP4" s="156"/>
      <c r="NQ4" s="156"/>
      <c r="NR4" s="156"/>
      <c r="NS4" s="156"/>
      <c r="NT4" s="156"/>
      <c r="NU4" s="156"/>
      <c r="NV4" s="156"/>
      <c r="NW4" s="156"/>
      <c r="NX4" s="156"/>
      <c r="NY4" s="156"/>
      <c r="NZ4" s="156"/>
      <c r="OA4" s="156"/>
      <c r="OB4" s="156"/>
      <c r="OC4" s="156"/>
      <c r="OD4" s="156"/>
      <c r="OE4" s="156"/>
      <c r="OF4" s="156"/>
      <c r="OG4" s="156"/>
      <c r="OH4" s="156"/>
      <c r="OI4" s="156"/>
      <c r="OJ4" s="156"/>
      <c r="OK4" s="156"/>
      <c r="OL4" s="156"/>
      <c r="OM4" s="156"/>
      <c r="ON4" s="156"/>
      <c r="OO4" s="156"/>
      <c r="OP4" s="156"/>
      <c r="OQ4" s="156"/>
      <c r="OR4" s="156"/>
      <c r="OS4" s="156"/>
      <c r="OT4" s="156"/>
      <c r="OU4" s="156"/>
      <c r="OV4" s="156"/>
      <c r="OW4" s="156"/>
      <c r="OX4" s="156"/>
      <c r="OY4" s="156"/>
      <c r="OZ4" s="156"/>
      <c r="PA4" s="156"/>
      <c r="PB4" s="156"/>
      <c r="PC4" s="156"/>
      <c r="PD4" s="156"/>
      <c r="PE4" s="156"/>
      <c r="PF4" s="156"/>
      <c r="PG4" s="156"/>
      <c r="PH4" s="156"/>
      <c r="PI4" s="156"/>
      <c r="PJ4" s="156"/>
      <c r="PK4" s="156"/>
      <c r="PL4" s="156"/>
      <c r="PM4" s="156"/>
      <c r="PN4" s="156"/>
      <c r="PO4" s="156"/>
      <c r="PP4" s="156"/>
      <c r="PQ4" s="156"/>
      <c r="PR4" s="156"/>
      <c r="PS4" s="156"/>
      <c r="PT4" s="156"/>
      <c r="PU4" s="156"/>
      <c r="PV4" s="156"/>
      <c r="PW4" s="156"/>
      <c r="PX4" s="156"/>
      <c r="PY4" s="156"/>
      <c r="PZ4" s="156"/>
      <c r="QA4" s="156"/>
      <c r="QB4" s="156"/>
      <c r="QC4" s="156"/>
      <c r="QD4" s="156"/>
      <c r="QE4" s="156"/>
      <c r="QF4" s="156"/>
      <c r="QG4" s="156"/>
      <c r="QH4" s="156"/>
      <c r="QI4" s="156"/>
      <c r="QJ4" s="156"/>
      <c r="QK4" s="156"/>
      <c r="QL4" s="156"/>
      <c r="QM4" s="156"/>
      <c r="QN4" s="156"/>
      <c r="QO4" s="156"/>
      <c r="QP4" s="156"/>
      <c r="QQ4" s="156"/>
      <c r="QR4" s="156"/>
      <c r="QS4" s="156"/>
      <c r="QT4" s="156"/>
      <c r="QU4" s="156"/>
      <c r="QV4" s="156"/>
      <c r="QW4" s="156"/>
      <c r="QX4" s="156"/>
      <c r="QY4" s="156"/>
      <c r="QZ4" s="156"/>
      <c r="RA4" s="156"/>
      <c r="RB4" s="156"/>
      <c r="RC4" s="156"/>
      <c r="RD4" s="156"/>
      <c r="RE4" s="156"/>
      <c r="RF4" s="156"/>
      <c r="RG4" s="156"/>
      <c r="RH4" s="156"/>
      <c r="RI4" s="156"/>
      <c r="RJ4" s="156"/>
      <c r="RK4" s="156"/>
      <c r="RL4" s="156"/>
      <c r="RM4" s="156"/>
      <c r="RN4" s="156"/>
      <c r="RO4" s="156"/>
      <c r="RP4" s="156"/>
      <c r="RQ4" s="156"/>
      <c r="RR4" s="156"/>
      <c r="RS4" s="156"/>
      <c r="RT4" s="156"/>
      <c r="RU4" s="156"/>
      <c r="RV4" s="156"/>
      <c r="RW4" s="156"/>
      <c r="RX4" s="156"/>
      <c r="RY4" s="156"/>
      <c r="RZ4" s="156"/>
      <c r="SA4" s="156"/>
      <c r="SB4" s="156"/>
      <c r="SC4" s="156"/>
      <c r="SD4" s="156"/>
      <c r="SE4" s="156"/>
      <c r="SF4" s="156"/>
      <c r="SG4" s="156"/>
      <c r="SH4" s="156"/>
      <c r="SI4" s="156"/>
      <c r="SJ4" s="156"/>
      <c r="SK4" s="156"/>
      <c r="SL4" s="156"/>
      <c r="SM4" s="156"/>
      <c r="SN4" s="156"/>
      <c r="SO4" s="156"/>
      <c r="SP4" s="156"/>
      <c r="SQ4" s="156"/>
      <c r="SR4" s="156"/>
      <c r="SS4" s="156"/>
      <c r="ST4" s="156"/>
      <c r="SU4" s="156"/>
      <c r="SV4" s="156"/>
      <c r="SW4" s="156"/>
      <c r="SX4" s="156"/>
      <c r="SY4" s="156"/>
      <c r="SZ4" s="156"/>
      <c r="TA4" s="156"/>
      <c r="TB4" s="156"/>
      <c r="TC4" s="156"/>
      <c r="TD4" s="156"/>
      <c r="TE4" s="156"/>
      <c r="TF4" s="156"/>
      <c r="TG4" s="156"/>
      <c r="TH4" s="156"/>
      <c r="TI4" s="156"/>
      <c r="TJ4" s="156"/>
      <c r="TK4" s="156"/>
      <c r="TL4" s="156"/>
      <c r="TM4" s="156"/>
      <c r="TN4" s="156"/>
      <c r="TO4" s="156"/>
      <c r="TP4" s="156"/>
      <c r="TQ4" s="156"/>
      <c r="TR4" s="156"/>
      <c r="TS4" s="156"/>
      <c r="TT4" s="156"/>
      <c r="TU4" s="156"/>
      <c r="TV4" s="156"/>
      <c r="TW4" s="156"/>
      <c r="TX4" s="156"/>
      <c r="TY4" s="156"/>
      <c r="TZ4" s="156"/>
      <c r="UA4" s="156"/>
      <c r="UB4" s="156"/>
      <c r="UC4" s="156"/>
      <c r="UD4" s="156"/>
      <c r="UE4" s="156"/>
      <c r="UF4" s="156"/>
      <c r="UG4" s="156"/>
      <c r="UH4" s="156"/>
      <c r="UI4" s="156"/>
      <c r="UJ4" s="156"/>
      <c r="UK4" s="156"/>
      <c r="UL4" s="156"/>
      <c r="UM4" s="156"/>
      <c r="UN4" s="156"/>
      <c r="UO4" s="156"/>
      <c r="UP4" s="156"/>
      <c r="UQ4" s="156"/>
      <c r="UR4" s="156"/>
      <c r="US4" s="156"/>
      <c r="UT4" s="156"/>
      <c r="UU4" s="156"/>
      <c r="UV4" s="156"/>
      <c r="UW4" s="156"/>
      <c r="UX4" s="156"/>
      <c r="UY4" s="156"/>
      <c r="UZ4" s="156"/>
      <c r="VA4" s="156"/>
      <c r="VB4" s="156"/>
      <c r="VC4" s="156"/>
      <c r="VD4" s="156"/>
      <c r="VE4" s="156"/>
      <c r="VF4" s="156"/>
      <c r="VG4" s="156"/>
      <c r="VH4" s="156"/>
      <c r="VI4" s="156"/>
      <c r="VJ4" s="156"/>
      <c r="VK4" s="156"/>
      <c r="VL4" s="156"/>
      <c r="VM4" s="156"/>
      <c r="VN4" s="156"/>
      <c r="VO4" s="156"/>
      <c r="VP4" s="156"/>
      <c r="VQ4" s="156"/>
      <c r="VR4" s="156"/>
      <c r="VS4" s="156"/>
      <c r="VT4" s="156"/>
      <c r="VU4" s="156"/>
      <c r="VV4" s="156"/>
      <c r="VW4" s="156"/>
      <c r="VX4" s="156"/>
      <c r="VY4" s="156"/>
      <c r="VZ4" s="156"/>
      <c r="WA4" s="156"/>
      <c r="WB4" s="156"/>
      <c r="WC4" s="156"/>
      <c r="WD4" s="156"/>
      <c r="WE4" s="156"/>
      <c r="WF4" s="156"/>
      <c r="WG4" s="156"/>
      <c r="WH4" s="156"/>
      <c r="WI4" s="156"/>
      <c r="WJ4" s="156"/>
      <c r="WK4" s="156"/>
      <c r="WL4" s="156"/>
      <c r="WM4" s="156"/>
      <c r="WN4" s="156"/>
      <c r="WO4" s="156"/>
      <c r="WP4" s="156"/>
      <c r="WQ4" s="156"/>
      <c r="WR4" s="156"/>
      <c r="WS4" s="156"/>
      <c r="WT4" s="156"/>
      <c r="WU4" s="156"/>
      <c r="WV4" s="156"/>
      <c r="WW4" s="156"/>
      <c r="WX4" s="156"/>
      <c r="WY4" s="156"/>
      <c r="WZ4" s="156"/>
      <c r="XA4" s="156"/>
      <c r="XB4" s="156"/>
      <c r="XC4" s="156"/>
      <c r="XD4" s="156"/>
      <c r="XE4" s="156"/>
      <c r="XF4" s="156"/>
      <c r="XG4" s="156"/>
      <c r="XH4" s="156"/>
      <c r="XI4" s="156"/>
      <c r="XJ4" s="156"/>
      <c r="XK4" s="156"/>
      <c r="XL4" s="156"/>
      <c r="XM4" s="156"/>
      <c r="XN4" s="156"/>
      <c r="XO4" s="156"/>
      <c r="XP4" s="156"/>
      <c r="XQ4" s="156"/>
      <c r="XR4" s="156"/>
      <c r="XS4" s="156"/>
      <c r="XT4" s="156"/>
      <c r="XU4" s="156"/>
      <c r="XV4" s="156"/>
      <c r="XW4" s="156"/>
      <c r="XX4" s="156"/>
      <c r="XY4" s="156"/>
      <c r="XZ4" s="156"/>
      <c r="YA4" s="156"/>
      <c r="YB4" s="156"/>
      <c r="YC4" s="156"/>
      <c r="YD4" s="156"/>
      <c r="YE4" s="156"/>
      <c r="YF4" s="156"/>
      <c r="YG4" s="156"/>
      <c r="YH4" s="156"/>
      <c r="YI4" s="156"/>
      <c r="YJ4" s="156"/>
      <c r="YK4" s="156"/>
      <c r="YL4" s="156"/>
      <c r="YM4" s="156"/>
      <c r="YN4" s="156"/>
      <c r="YO4" s="156"/>
      <c r="YP4" s="156"/>
      <c r="YQ4" s="156"/>
      <c r="YR4" s="156"/>
      <c r="YS4" s="156"/>
      <c r="YT4" s="156"/>
      <c r="YU4" s="156"/>
      <c r="YV4" s="156"/>
      <c r="YW4" s="156"/>
      <c r="YX4" s="156"/>
      <c r="YY4" s="156"/>
      <c r="YZ4" s="156"/>
      <c r="ZA4" s="156"/>
      <c r="ZB4" s="156"/>
      <c r="ZC4" s="156"/>
      <c r="ZD4" s="156"/>
      <c r="ZE4" s="156"/>
      <c r="ZF4" s="156"/>
      <c r="ZG4" s="156"/>
      <c r="ZH4" s="156"/>
      <c r="ZI4" s="156"/>
      <c r="ZJ4" s="156"/>
      <c r="ZK4" s="156"/>
      <c r="ZL4" s="156"/>
      <c r="ZM4" s="156"/>
      <c r="ZN4" s="156"/>
      <c r="ZO4" s="156"/>
      <c r="ZP4" s="156"/>
      <c r="ZQ4" s="156"/>
      <c r="ZR4" s="156"/>
      <c r="ZS4" s="156"/>
      <c r="ZT4" s="156"/>
      <c r="ZU4" s="156"/>
      <c r="ZV4" s="156"/>
      <c r="ZW4" s="156"/>
      <c r="ZX4" s="156"/>
      <c r="ZY4" s="156"/>
      <c r="ZZ4" s="156"/>
      <c r="AAA4" s="156"/>
      <c r="AAB4" s="156"/>
      <c r="AAC4" s="156"/>
      <c r="AAD4" s="156"/>
      <c r="AAE4" s="156"/>
      <c r="AAF4" s="156"/>
      <c r="AAG4" s="156"/>
      <c r="AAH4" s="156"/>
      <c r="AAI4" s="156"/>
      <c r="AAJ4" s="156"/>
      <c r="AAK4" s="156"/>
      <c r="AAL4" s="156"/>
      <c r="AAM4" s="156"/>
      <c r="AAN4" s="156"/>
      <c r="AAO4" s="156"/>
      <c r="AAP4" s="156"/>
      <c r="AAQ4" s="156"/>
      <c r="AAR4" s="156"/>
      <c r="AAS4" s="156"/>
      <c r="AAT4" s="156"/>
      <c r="AAU4" s="156"/>
      <c r="AAV4" s="156"/>
      <c r="AAW4" s="156"/>
      <c r="AAX4" s="156"/>
      <c r="AAY4" s="156"/>
      <c r="AAZ4" s="156"/>
      <c r="ABA4" s="156"/>
      <c r="ABB4" s="156"/>
      <c r="ABC4" s="156"/>
      <c r="ABD4" s="156"/>
      <c r="ABE4" s="156"/>
      <c r="ABF4" s="156"/>
      <c r="ABG4" s="156"/>
      <c r="ABH4" s="156"/>
      <c r="ABI4" s="156"/>
      <c r="ABJ4" s="156"/>
      <c r="ABK4" s="156"/>
      <c r="ABL4" s="156"/>
      <c r="ABM4" s="156"/>
      <c r="ABN4" s="156"/>
      <c r="ABO4" s="156"/>
      <c r="ABP4" s="156"/>
      <c r="ABQ4" s="156"/>
      <c r="ABR4" s="156"/>
      <c r="ABS4" s="156"/>
      <c r="ABT4" s="156"/>
      <c r="ABU4" s="156"/>
      <c r="ABV4" s="156"/>
      <c r="ABW4" s="156"/>
      <c r="ABX4" s="156"/>
      <c r="ABY4" s="156"/>
      <c r="ABZ4" s="156"/>
      <c r="ACA4" s="156"/>
      <c r="ACB4" s="156"/>
      <c r="ACC4" s="156"/>
      <c r="ACD4" s="156"/>
      <c r="ACE4" s="156"/>
      <c r="ACF4" s="156"/>
      <c r="ACG4" s="156"/>
      <c r="ACH4" s="156"/>
      <c r="ACI4" s="156"/>
      <c r="ACJ4" s="156"/>
      <c r="ACK4" s="156"/>
      <c r="ACL4" s="156"/>
      <c r="ACM4" s="156"/>
      <c r="ACN4" s="156"/>
      <c r="ACO4" s="156"/>
      <c r="ACP4" s="156"/>
      <c r="ACQ4" s="156"/>
      <c r="ACR4" s="156"/>
      <c r="ACS4" s="156"/>
      <c r="ACT4" s="156"/>
      <c r="ACU4" s="156"/>
      <c r="ACV4" s="156"/>
      <c r="ACW4" s="156"/>
      <c r="ACX4" s="156"/>
      <c r="ACY4" s="156"/>
      <c r="ACZ4" s="156"/>
      <c r="ADA4" s="156"/>
      <c r="ADB4" s="156"/>
      <c r="ADC4" s="156"/>
      <c r="ADD4" s="156"/>
      <c r="ADE4" s="156"/>
      <c r="ADF4" s="156"/>
      <c r="ADG4" s="156"/>
      <c r="ADH4" s="156"/>
      <c r="ADI4" s="156"/>
      <c r="ADJ4" s="156"/>
      <c r="ADK4" s="156"/>
      <c r="ADL4" s="156"/>
      <c r="ADM4" s="156"/>
      <c r="ADN4" s="156"/>
      <c r="ADO4" s="156"/>
      <c r="ADP4" s="156"/>
      <c r="ADQ4" s="156"/>
      <c r="ADR4" s="156"/>
      <c r="ADS4" s="156"/>
      <c r="ADT4" s="156"/>
      <c r="ADU4" s="156"/>
      <c r="ADV4" s="156"/>
      <c r="ADW4" s="156"/>
      <c r="ADX4" s="156"/>
      <c r="ADY4" s="156"/>
      <c r="ADZ4" s="156"/>
      <c r="AEA4" s="156"/>
      <c r="AEB4" s="156"/>
      <c r="AEC4" s="156"/>
      <c r="AED4" s="156"/>
      <c r="AEE4" s="156"/>
      <c r="AEF4" s="156"/>
      <c r="AEG4" s="156"/>
      <c r="AEH4" s="156"/>
      <c r="AEI4" s="156"/>
      <c r="AEJ4" s="156"/>
      <c r="AEK4" s="156"/>
      <c r="AEL4" s="156"/>
      <c r="AEM4" s="156"/>
      <c r="AEN4" s="156"/>
      <c r="AEO4" s="156"/>
      <c r="AEP4" s="156"/>
      <c r="AEQ4" s="156"/>
      <c r="AER4" s="156"/>
      <c r="AES4" s="156"/>
      <c r="AET4" s="156"/>
      <c r="AEU4" s="156"/>
      <c r="AEV4" s="156"/>
      <c r="AEW4" s="156"/>
      <c r="AEX4" s="156"/>
      <c r="AEY4" s="156"/>
      <c r="AEZ4" s="156"/>
      <c r="AFA4" s="156"/>
      <c r="AFB4" s="156"/>
      <c r="AFC4" s="156"/>
      <c r="AFD4" s="156"/>
      <c r="AFE4" s="156"/>
      <c r="AFF4" s="156"/>
      <c r="AFG4" s="156"/>
      <c r="AFH4" s="156"/>
      <c r="AFI4" s="156"/>
      <c r="AFJ4" s="156"/>
      <c r="AFK4" s="156"/>
      <c r="AFL4" s="156"/>
      <c r="AFM4" s="156"/>
      <c r="AFN4" s="156"/>
      <c r="AFO4" s="156"/>
      <c r="AFP4" s="156"/>
      <c r="AFQ4" s="156"/>
      <c r="AFR4" s="156"/>
      <c r="AFS4" s="156"/>
      <c r="AFT4" s="156"/>
      <c r="AFU4" s="156"/>
      <c r="AFV4" s="156"/>
      <c r="AFW4" s="156"/>
      <c r="AFX4" s="156"/>
      <c r="AFY4" s="156"/>
      <c r="AFZ4" s="156"/>
      <c r="AGA4" s="156"/>
      <c r="AGB4" s="156"/>
      <c r="AGC4" s="156"/>
      <c r="AGD4" s="156"/>
      <c r="AGE4" s="156"/>
      <c r="AGF4" s="156"/>
      <c r="AGG4" s="156"/>
      <c r="AGH4" s="156"/>
      <c r="AGI4" s="156"/>
      <c r="AGJ4" s="156"/>
      <c r="AGK4" s="156"/>
      <c r="AGL4" s="156"/>
      <c r="AGM4" s="156"/>
      <c r="AGN4" s="156"/>
      <c r="AGO4" s="156"/>
      <c r="AGP4" s="156"/>
      <c r="AGQ4" s="156"/>
      <c r="AGR4" s="156"/>
      <c r="AGS4" s="156"/>
      <c r="AGT4" s="156"/>
      <c r="AGU4" s="156"/>
      <c r="AGV4" s="156"/>
      <c r="AGW4" s="156"/>
      <c r="AGX4" s="156"/>
      <c r="AGY4" s="156"/>
      <c r="AGZ4" s="156"/>
      <c r="AHA4" s="156"/>
      <c r="AHB4" s="156"/>
      <c r="AHC4" s="156"/>
      <c r="AHD4" s="156"/>
      <c r="AHE4" s="156"/>
      <c r="AHF4" s="156"/>
      <c r="AHG4" s="156"/>
      <c r="AHH4" s="156"/>
      <c r="AHI4" s="156"/>
      <c r="AHJ4" s="156"/>
      <c r="AHK4" s="156"/>
      <c r="AHL4" s="156"/>
      <c r="AHM4" s="156"/>
      <c r="AHN4" s="156"/>
      <c r="AHO4" s="156"/>
      <c r="AHP4" s="156"/>
      <c r="AHQ4" s="156"/>
      <c r="AHR4" s="156"/>
      <c r="AHS4" s="156"/>
      <c r="AHT4" s="156"/>
      <c r="AHU4" s="156"/>
      <c r="AHV4" s="156"/>
      <c r="AHW4" s="156"/>
      <c r="AHX4" s="156"/>
      <c r="AHY4" s="156"/>
      <c r="AHZ4" s="156"/>
      <c r="AIA4" s="156"/>
      <c r="AIB4" s="156"/>
      <c r="AIC4" s="156"/>
      <c r="AID4" s="156"/>
      <c r="AIE4" s="156"/>
      <c r="AIF4" s="156"/>
      <c r="AIG4" s="156"/>
      <c r="AIH4" s="156"/>
      <c r="AII4" s="156"/>
      <c r="AIJ4" s="156"/>
      <c r="AIK4" s="156"/>
      <c r="AIL4" s="156"/>
      <c r="AIM4" s="156"/>
      <c r="AIN4" s="156"/>
      <c r="AIO4" s="156"/>
      <c r="AIP4" s="156"/>
      <c r="AIQ4" s="156"/>
      <c r="AIR4" s="156"/>
      <c r="AIS4" s="156"/>
      <c r="AIT4" s="156"/>
      <c r="AIU4" s="156"/>
      <c r="AIV4" s="156"/>
      <c r="AIW4" s="156"/>
      <c r="AIX4" s="156"/>
      <c r="AIY4" s="156"/>
      <c r="AIZ4" s="156"/>
      <c r="AJA4" s="156"/>
      <c r="AJB4" s="156"/>
      <c r="AJC4" s="156"/>
      <c r="AJD4" s="156"/>
      <c r="AJE4" s="156"/>
      <c r="AJF4" s="156"/>
      <c r="AJG4" s="156"/>
      <c r="AJH4" s="156"/>
      <c r="AJI4" s="156"/>
      <c r="AJJ4" s="156"/>
      <c r="AJK4" s="156"/>
      <c r="AJL4" s="156"/>
      <c r="AJM4" s="156"/>
      <c r="AJN4" s="156"/>
      <c r="AJO4" s="156"/>
      <c r="AJP4" s="156"/>
      <c r="AJQ4" s="156"/>
      <c r="AJR4" s="156"/>
      <c r="AJS4" s="156"/>
      <c r="AJT4" s="156"/>
      <c r="AJU4" s="156"/>
      <c r="AJV4" s="156"/>
      <c r="AJW4" s="156"/>
      <c r="AJX4" s="156"/>
      <c r="AJY4" s="156"/>
      <c r="AJZ4" s="156"/>
      <c r="AKA4" s="156"/>
      <c r="AKB4" s="156"/>
      <c r="AKC4" s="156"/>
      <c r="AKD4" s="156"/>
      <c r="AKE4" s="156"/>
      <c r="AKF4" s="156"/>
      <c r="AKG4" s="156"/>
      <c r="AKH4" s="156"/>
      <c r="AKI4" s="156"/>
      <c r="AKJ4" s="156"/>
      <c r="AKK4" s="156"/>
      <c r="AKL4" s="156"/>
      <c r="AKM4" s="156"/>
      <c r="AKN4" s="156"/>
      <c r="AKO4" s="156"/>
      <c r="AKP4" s="156"/>
      <c r="AKQ4" s="156"/>
      <c r="AKR4" s="156"/>
      <c r="AKS4" s="156"/>
      <c r="AKT4" s="156"/>
      <c r="AKU4" s="156"/>
      <c r="AKV4" s="156"/>
      <c r="AKW4" s="156"/>
      <c r="AKX4" s="156"/>
      <c r="AKY4" s="156"/>
      <c r="AKZ4" s="156"/>
      <c r="ALA4" s="156"/>
      <c r="ALB4" s="156"/>
      <c r="ALC4" s="156"/>
      <c r="ALD4" s="156"/>
      <c r="ALE4" s="156"/>
      <c r="ALF4" s="156"/>
      <c r="ALG4" s="156"/>
      <c r="ALH4" s="156"/>
      <c r="ALI4" s="156"/>
      <c r="ALJ4" s="156"/>
      <c r="ALK4" s="156"/>
      <c r="ALL4" s="156"/>
      <c r="ALM4" s="156"/>
      <c r="ALN4" s="156"/>
      <c r="ALO4" s="156"/>
      <c r="ALP4" s="156"/>
      <c r="ALQ4" s="156"/>
      <c r="ALR4" s="156"/>
      <c r="ALS4" s="156"/>
      <c r="ALT4" s="156"/>
      <c r="ALU4" s="156"/>
      <c r="ALV4" s="156"/>
      <c r="ALW4" s="156"/>
      <c r="ALX4" s="156"/>
      <c r="ALY4" s="156"/>
      <c r="ALZ4" s="156"/>
      <c r="AMA4" s="156"/>
      <c r="AMB4" s="156"/>
      <c r="AMC4" s="156"/>
      <c r="AMD4" s="156"/>
      <c r="AME4" s="156"/>
      <c r="AMF4" s="156"/>
      <c r="AMG4" s="156"/>
      <c r="AMH4" s="156"/>
      <c r="AMI4" s="156"/>
      <c r="AMJ4" s="156"/>
    </row>
    <row r="5" spans="1:1024" ht="85.5">
      <c r="A5" s="139">
        <v>2</v>
      </c>
      <c r="B5" s="125" t="s">
        <v>941</v>
      </c>
      <c r="C5" s="125" t="s">
        <v>942</v>
      </c>
      <c r="D5" s="125" t="s">
        <v>955</v>
      </c>
      <c r="E5" s="125">
        <v>0</v>
      </c>
      <c r="F5" s="125">
        <v>0</v>
      </c>
      <c r="G5" s="125">
        <v>1</v>
      </c>
      <c r="H5" s="125">
        <v>121.42911100000001</v>
      </c>
      <c r="I5" s="125">
        <v>24.492241</v>
      </c>
      <c r="J5" s="125" t="s">
        <v>956</v>
      </c>
      <c r="K5" s="125" t="s">
        <v>161</v>
      </c>
      <c r="L5" s="127" t="s">
        <v>957</v>
      </c>
      <c r="M5" s="125" t="s">
        <v>958</v>
      </c>
      <c r="N5" s="125">
        <v>1</v>
      </c>
      <c r="O5" s="125">
        <v>5</v>
      </c>
      <c r="P5" s="158">
        <v>1</v>
      </c>
      <c r="Q5" s="125">
        <v>313</v>
      </c>
      <c r="R5" s="125">
        <v>977</v>
      </c>
      <c r="S5" s="125">
        <v>0</v>
      </c>
      <c r="T5" s="125">
        <v>1</v>
      </c>
      <c r="U5" s="125">
        <v>0</v>
      </c>
      <c r="V5" s="125">
        <v>80</v>
      </c>
      <c r="W5" s="125">
        <v>26</v>
      </c>
      <c r="X5" s="125">
        <v>6</v>
      </c>
      <c r="Y5" s="125"/>
      <c r="Z5" s="125"/>
      <c r="AA5" s="125"/>
      <c r="AB5" s="125">
        <v>0</v>
      </c>
      <c r="AC5" s="125">
        <v>0</v>
      </c>
      <c r="AD5" s="125">
        <v>0</v>
      </c>
      <c r="AE5" s="125">
        <v>1</v>
      </c>
      <c r="AF5" s="125">
        <v>1</v>
      </c>
      <c r="AG5" s="125">
        <v>121.2838028</v>
      </c>
      <c r="AH5" s="125">
        <v>24.342889</v>
      </c>
      <c r="AI5" s="125">
        <v>1</v>
      </c>
      <c r="AJ5" s="125">
        <v>1</v>
      </c>
      <c r="AK5" s="125">
        <v>1</v>
      </c>
      <c r="AL5" s="125">
        <v>1</v>
      </c>
      <c r="AM5" s="125">
        <v>0</v>
      </c>
      <c r="AN5" s="125"/>
      <c r="AO5" s="125"/>
      <c r="AP5" s="125"/>
      <c r="AQ5" s="125">
        <v>1</v>
      </c>
      <c r="AR5" s="125">
        <v>121.363321</v>
      </c>
      <c r="AS5" s="125">
        <v>24.403843999999999</v>
      </c>
      <c r="AT5" s="125">
        <v>1</v>
      </c>
      <c r="AU5" s="125">
        <v>1</v>
      </c>
      <c r="AV5" s="125">
        <v>1</v>
      </c>
      <c r="AW5" s="125">
        <v>1</v>
      </c>
      <c r="AX5" s="125">
        <v>1</v>
      </c>
      <c r="AY5" s="125">
        <v>0</v>
      </c>
      <c r="AZ5" s="125"/>
      <c r="BA5" s="125"/>
      <c r="BB5" s="125" t="s">
        <v>947</v>
      </c>
      <c r="BC5" s="125">
        <v>121.2838028</v>
      </c>
      <c r="BD5" s="125">
        <v>24.342889</v>
      </c>
      <c r="BE5" s="125">
        <v>1</v>
      </c>
      <c r="BF5" s="125">
        <v>1</v>
      </c>
      <c r="BG5" s="125">
        <v>1</v>
      </c>
      <c r="BH5" s="125">
        <v>1</v>
      </c>
      <c r="BI5" s="125">
        <v>1</v>
      </c>
      <c r="BJ5" s="125"/>
      <c r="BK5" s="125"/>
      <c r="BL5" s="125"/>
      <c r="BM5" s="125">
        <v>1</v>
      </c>
      <c r="BN5" s="125">
        <v>1</v>
      </c>
      <c r="BO5" s="125">
        <v>1</v>
      </c>
      <c r="BP5" s="125">
        <v>1</v>
      </c>
      <c r="BQ5" s="125">
        <v>0</v>
      </c>
      <c r="BR5" s="125"/>
      <c r="BS5" s="125"/>
      <c r="BT5" s="125"/>
      <c r="BU5" s="125">
        <v>1</v>
      </c>
      <c r="BV5" s="125">
        <v>121.26352300000001</v>
      </c>
      <c r="BW5" s="125">
        <v>24.291568999999999</v>
      </c>
      <c r="BX5" s="125">
        <v>0</v>
      </c>
      <c r="BY5" s="125"/>
      <c r="BZ5" s="125"/>
      <c r="CA5" s="125" t="s">
        <v>959</v>
      </c>
      <c r="CB5" s="125">
        <v>115</v>
      </c>
      <c r="CC5" s="154">
        <v>0.11143410852713199</v>
      </c>
      <c r="CD5" s="154">
        <v>0</v>
      </c>
      <c r="CE5" s="125">
        <v>1</v>
      </c>
      <c r="CF5" s="125">
        <v>40</v>
      </c>
      <c r="CG5" s="125">
        <v>0</v>
      </c>
      <c r="CH5" s="125">
        <v>121.26352300000001</v>
      </c>
      <c r="CI5" s="125">
        <v>24.291568999999999</v>
      </c>
      <c r="CJ5" s="152" t="s">
        <v>1378</v>
      </c>
      <c r="CK5" s="151"/>
      <c r="CL5" s="125">
        <v>1</v>
      </c>
      <c r="CM5" s="125" t="s">
        <v>1492</v>
      </c>
      <c r="CN5" s="125">
        <v>2100</v>
      </c>
      <c r="CO5" s="125">
        <v>2348</v>
      </c>
      <c r="CP5" s="125">
        <v>276</v>
      </c>
      <c r="CQ5" s="125">
        <v>108</v>
      </c>
      <c r="CR5" s="125" t="s">
        <v>960</v>
      </c>
      <c r="CS5" s="125" t="s">
        <v>961</v>
      </c>
      <c r="CT5" s="125" t="s">
        <v>962</v>
      </c>
      <c r="CU5" s="125" t="s">
        <v>963</v>
      </c>
      <c r="CV5" s="125" t="s">
        <v>964</v>
      </c>
      <c r="CW5" s="125">
        <v>121.25358490000001</v>
      </c>
      <c r="CX5" s="125">
        <v>24.291828599999999</v>
      </c>
      <c r="CY5" s="125" t="s">
        <v>964</v>
      </c>
      <c r="CZ5" s="125">
        <v>121.25358490000001</v>
      </c>
      <c r="DA5" s="125">
        <v>24.291828599999999</v>
      </c>
      <c r="DB5" s="125">
        <v>1</v>
      </c>
      <c r="DC5" s="157" t="s">
        <v>1629</v>
      </c>
      <c r="DD5" s="125">
        <v>15</v>
      </c>
      <c r="DE5" s="125"/>
      <c r="DF5" s="125"/>
      <c r="DG5" s="125">
        <v>1</v>
      </c>
      <c r="DH5" s="157" t="s">
        <v>1628</v>
      </c>
      <c r="DI5" s="125">
        <v>1</v>
      </c>
      <c r="DJ5" s="125">
        <v>2</v>
      </c>
      <c r="DK5" s="125">
        <v>2</v>
      </c>
      <c r="DL5" s="125">
        <v>1</v>
      </c>
      <c r="DM5" s="125">
        <v>1</v>
      </c>
      <c r="DN5" s="125">
        <v>1</v>
      </c>
      <c r="DO5" s="125">
        <v>5</v>
      </c>
      <c r="DP5" s="125">
        <v>2</v>
      </c>
      <c r="DQ5" s="125">
        <v>3</v>
      </c>
      <c r="DR5" s="125" t="s">
        <v>994</v>
      </c>
      <c r="DS5" s="125"/>
      <c r="DT5" s="125"/>
      <c r="DU5" s="156"/>
      <c r="DV5" s="156"/>
      <c r="DW5" s="156"/>
      <c r="DX5" s="156"/>
      <c r="DY5" s="156"/>
      <c r="DZ5" s="156"/>
      <c r="EA5" s="156"/>
      <c r="EB5" s="156"/>
      <c r="EC5" s="156"/>
      <c r="ED5" s="156"/>
      <c r="EE5" s="156"/>
      <c r="EF5" s="156"/>
      <c r="EG5" s="156"/>
      <c r="EH5" s="156"/>
      <c r="EI5" s="156"/>
      <c r="EJ5" s="156"/>
      <c r="EK5" s="156"/>
      <c r="EL5" s="156"/>
      <c r="EM5" s="156"/>
      <c r="EN5" s="156"/>
      <c r="EO5" s="156"/>
      <c r="EP5" s="156"/>
      <c r="EQ5" s="156"/>
      <c r="ER5" s="156"/>
      <c r="ES5" s="156"/>
      <c r="ET5" s="156"/>
      <c r="EU5" s="156"/>
      <c r="EV5" s="156"/>
      <c r="EW5" s="156"/>
      <c r="EX5" s="156"/>
      <c r="EY5" s="156"/>
      <c r="EZ5" s="156"/>
      <c r="FA5" s="156"/>
      <c r="FB5" s="156"/>
      <c r="FC5" s="156"/>
      <c r="FD5" s="156"/>
      <c r="FE5" s="156"/>
      <c r="FF5" s="156"/>
      <c r="FG5" s="156"/>
      <c r="FH5" s="156"/>
      <c r="FI5" s="156"/>
      <c r="FJ5" s="156"/>
      <c r="FK5" s="156"/>
      <c r="FL5" s="156"/>
      <c r="FM5" s="156"/>
      <c r="FN5" s="156"/>
      <c r="FO5" s="156"/>
      <c r="FP5" s="156"/>
      <c r="FQ5" s="156"/>
      <c r="FR5" s="156"/>
      <c r="FS5" s="156"/>
      <c r="FT5" s="156"/>
      <c r="FU5" s="156"/>
      <c r="FV5" s="156"/>
      <c r="FW5" s="156"/>
      <c r="FX5" s="156"/>
      <c r="FY5" s="156"/>
      <c r="FZ5" s="156"/>
      <c r="GA5" s="156"/>
      <c r="GB5" s="156"/>
      <c r="GC5" s="156"/>
      <c r="GD5" s="156"/>
      <c r="GE5" s="156"/>
      <c r="GF5" s="156"/>
      <c r="GG5" s="156"/>
      <c r="GH5" s="156"/>
      <c r="GI5" s="156"/>
      <c r="GJ5" s="156"/>
      <c r="GK5" s="156"/>
      <c r="GL5" s="156"/>
      <c r="GM5" s="156"/>
      <c r="GN5" s="156"/>
      <c r="GO5" s="156"/>
      <c r="GP5" s="156"/>
      <c r="GQ5" s="156"/>
      <c r="GR5" s="156"/>
      <c r="GS5" s="156"/>
      <c r="GT5" s="156"/>
      <c r="GU5" s="156"/>
      <c r="GV5" s="156"/>
      <c r="GW5" s="156"/>
      <c r="GX5" s="156"/>
      <c r="GY5" s="156"/>
      <c r="GZ5" s="156"/>
      <c r="HA5" s="156"/>
      <c r="HB5" s="156"/>
      <c r="HC5" s="156"/>
      <c r="HD5" s="156"/>
      <c r="HE5" s="156"/>
      <c r="HF5" s="156"/>
      <c r="HG5" s="156"/>
      <c r="HH5" s="156"/>
      <c r="HI5" s="156"/>
      <c r="HJ5" s="156"/>
      <c r="HK5" s="156"/>
      <c r="HL5" s="156"/>
      <c r="HM5" s="156"/>
      <c r="HN5" s="156"/>
      <c r="HO5" s="156"/>
      <c r="HP5" s="156"/>
      <c r="HQ5" s="156"/>
      <c r="HR5" s="156"/>
      <c r="HS5" s="156"/>
      <c r="HT5" s="156"/>
      <c r="HU5" s="156"/>
      <c r="HV5" s="156"/>
      <c r="HW5" s="156"/>
      <c r="HX5" s="156"/>
      <c r="HY5" s="156"/>
      <c r="HZ5" s="156"/>
      <c r="IA5" s="156"/>
      <c r="IB5" s="156"/>
      <c r="IC5" s="156"/>
      <c r="ID5" s="156"/>
      <c r="IE5" s="156"/>
      <c r="IF5" s="156"/>
      <c r="IG5" s="156"/>
      <c r="IH5" s="156"/>
      <c r="II5" s="156"/>
      <c r="IJ5" s="156"/>
      <c r="IK5" s="156"/>
      <c r="IL5" s="156"/>
      <c r="IM5" s="156"/>
      <c r="IN5" s="156"/>
      <c r="IO5" s="156"/>
      <c r="IP5" s="156"/>
      <c r="IQ5" s="156"/>
      <c r="IR5" s="156"/>
      <c r="IS5" s="156"/>
      <c r="IT5" s="156"/>
      <c r="IU5" s="156"/>
      <c r="IV5" s="156"/>
      <c r="IW5" s="156"/>
      <c r="IX5" s="156"/>
      <c r="IY5" s="156"/>
      <c r="IZ5" s="156"/>
      <c r="JA5" s="156"/>
      <c r="JB5" s="156"/>
      <c r="JC5" s="156"/>
      <c r="JD5" s="156"/>
      <c r="JE5" s="156"/>
      <c r="JF5" s="156"/>
      <c r="JG5" s="156"/>
      <c r="JH5" s="156"/>
      <c r="JI5" s="156"/>
      <c r="JJ5" s="156"/>
      <c r="JK5" s="156"/>
      <c r="JL5" s="156"/>
      <c r="JM5" s="156"/>
      <c r="JN5" s="156"/>
      <c r="JO5" s="156"/>
      <c r="JP5" s="156"/>
      <c r="JQ5" s="156"/>
      <c r="JR5" s="156"/>
      <c r="JS5" s="156"/>
      <c r="JT5" s="156"/>
      <c r="JU5" s="156"/>
      <c r="JV5" s="156"/>
      <c r="JW5" s="156"/>
      <c r="JX5" s="156"/>
      <c r="JY5" s="156"/>
      <c r="JZ5" s="156"/>
      <c r="KA5" s="156"/>
      <c r="KB5" s="156"/>
      <c r="KC5" s="156"/>
      <c r="KD5" s="156"/>
      <c r="KE5" s="156"/>
      <c r="KF5" s="156"/>
      <c r="KG5" s="156"/>
      <c r="KH5" s="156"/>
      <c r="KI5" s="156"/>
      <c r="KJ5" s="156"/>
      <c r="KK5" s="156"/>
      <c r="KL5" s="156"/>
      <c r="KM5" s="156"/>
      <c r="KN5" s="156"/>
      <c r="KO5" s="156"/>
      <c r="KP5" s="156"/>
      <c r="KQ5" s="156"/>
      <c r="KR5" s="156"/>
      <c r="KS5" s="156"/>
      <c r="KT5" s="156"/>
      <c r="KU5" s="156"/>
      <c r="KV5" s="156"/>
      <c r="KW5" s="156"/>
      <c r="KX5" s="156"/>
      <c r="KY5" s="156"/>
      <c r="KZ5" s="156"/>
      <c r="LA5" s="156"/>
      <c r="LB5" s="156"/>
      <c r="LC5" s="156"/>
      <c r="LD5" s="156"/>
      <c r="LE5" s="156"/>
      <c r="LF5" s="156"/>
      <c r="LG5" s="156"/>
      <c r="LH5" s="156"/>
      <c r="LI5" s="156"/>
      <c r="LJ5" s="156"/>
      <c r="LK5" s="156"/>
      <c r="LL5" s="156"/>
      <c r="LM5" s="156"/>
      <c r="LN5" s="156"/>
      <c r="LO5" s="156"/>
      <c r="LP5" s="156"/>
      <c r="LQ5" s="156"/>
      <c r="LR5" s="156"/>
      <c r="LS5" s="156"/>
      <c r="LT5" s="156"/>
      <c r="LU5" s="156"/>
      <c r="LV5" s="156"/>
      <c r="LW5" s="156"/>
      <c r="LX5" s="156"/>
      <c r="LY5" s="156"/>
      <c r="LZ5" s="156"/>
      <c r="MA5" s="156"/>
      <c r="MB5" s="156"/>
      <c r="MC5" s="156"/>
      <c r="MD5" s="156"/>
      <c r="ME5" s="156"/>
      <c r="MF5" s="156"/>
      <c r="MG5" s="156"/>
      <c r="MH5" s="156"/>
      <c r="MI5" s="156"/>
      <c r="MJ5" s="156"/>
      <c r="MK5" s="156"/>
      <c r="ML5" s="156"/>
      <c r="MM5" s="156"/>
      <c r="MN5" s="156"/>
      <c r="MO5" s="156"/>
      <c r="MP5" s="156"/>
      <c r="MQ5" s="156"/>
      <c r="MR5" s="156"/>
      <c r="MS5" s="156"/>
      <c r="MT5" s="156"/>
      <c r="MU5" s="156"/>
      <c r="MV5" s="156"/>
      <c r="MW5" s="156"/>
      <c r="MX5" s="156"/>
      <c r="MY5" s="156"/>
      <c r="MZ5" s="156"/>
      <c r="NA5" s="156"/>
      <c r="NB5" s="156"/>
      <c r="NC5" s="156"/>
      <c r="ND5" s="156"/>
      <c r="NE5" s="156"/>
      <c r="NF5" s="156"/>
      <c r="NG5" s="156"/>
      <c r="NH5" s="156"/>
      <c r="NI5" s="156"/>
      <c r="NJ5" s="156"/>
      <c r="NK5" s="156"/>
      <c r="NL5" s="156"/>
      <c r="NM5" s="156"/>
      <c r="NN5" s="156"/>
      <c r="NO5" s="156"/>
      <c r="NP5" s="156"/>
      <c r="NQ5" s="156"/>
      <c r="NR5" s="156"/>
      <c r="NS5" s="156"/>
      <c r="NT5" s="156"/>
      <c r="NU5" s="156"/>
      <c r="NV5" s="156"/>
      <c r="NW5" s="156"/>
      <c r="NX5" s="156"/>
      <c r="NY5" s="156"/>
      <c r="NZ5" s="156"/>
      <c r="OA5" s="156"/>
      <c r="OB5" s="156"/>
      <c r="OC5" s="156"/>
      <c r="OD5" s="156"/>
      <c r="OE5" s="156"/>
      <c r="OF5" s="156"/>
      <c r="OG5" s="156"/>
      <c r="OH5" s="156"/>
      <c r="OI5" s="156"/>
      <c r="OJ5" s="156"/>
      <c r="OK5" s="156"/>
      <c r="OL5" s="156"/>
      <c r="OM5" s="156"/>
      <c r="ON5" s="156"/>
      <c r="OO5" s="156"/>
      <c r="OP5" s="156"/>
      <c r="OQ5" s="156"/>
      <c r="OR5" s="156"/>
      <c r="OS5" s="156"/>
      <c r="OT5" s="156"/>
      <c r="OU5" s="156"/>
      <c r="OV5" s="156"/>
      <c r="OW5" s="156"/>
      <c r="OX5" s="156"/>
      <c r="OY5" s="156"/>
      <c r="OZ5" s="156"/>
      <c r="PA5" s="156"/>
      <c r="PB5" s="156"/>
      <c r="PC5" s="156"/>
      <c r="PD5" s="156"/>
      <c r="PE5" s="156"/>
      <c r="PF5" s="156"/>
      <c r="PG5" s="156"/>
      <c r="PH5" s="156"/>
      <c r="PI5" s="156"/>
      <c r="PJ5" s="156"/>
      <c r="PK5" s="156"/>
      <c r="PL5" s="156"/>
      <c r="PM5" s="156"/>
      <c r="PN5" s="156"/>
      <c r="PO5" s="156"/>
      <c r="PP5" s="156"/>
      <c r="PQ5" s="156"/>
      <c r="PR5" s="156"/>
      <c r="PS5" s="156"/>
      <c r="PT5" s="156"/>
      <c r="PU5" s="156"/>
      <c r="PV5" s="156"/>
      <c r="PW5" s="156"/>
      <c r="PX5" s="156"/>
      <c r="PY5" s="156"/>
      <c r="PZ5" s="156"/>
      <c r="QA5" s="156"/>
      <c r="QB5" s="156"/>
      <c r="QC5" s="156"/>
      <c r="QD5" s="156"/>
      <c r="QE5" s="156"/>
      <c r="QF5" s="156"/>
      <c r="QG5" s="156"/>
      <c r="QH5" s="156"/>
      <c r="QI5" s="156"/>
      <c r="QJ5" s="156"/>
      <c r="QK5" s="156"/>
      <c r="QL5" s="156"/>
      <c r="QM5" s="156"/>
      <c r="QN5" s="156"/>
      <c r="QO5" s="156"/>
      <c r="QP5" s="156"/>
      <c r="QQ5" s="156"/>
      <c r="QR5" s="156"/>
      <c r="QS5" s="156"/>
      <c r="QT5" s="156"/>
      <c r="QU5" s="156"/>
      <c r="QV5" s="156"/>
      <c r="QW5" s="156"/>
      <c r="QX5" s="156"/>
      <c r="QY5" s="156"/>
      <c r="QZ5" s="156"/>
      <c r="RA5" s="156"/>
      <c r="RB5" s="156"/>
      <c r="RC5" s="156"/>
      <c r="RD5" s="156"/>
      <c r="RE5" s="156"/>
      <c r="RF5" s="156"/>
      <c r="RG5" s="156"/>
      <c r="RH5" s="156"/>
      <c r="RI5" s="156"/>
      <c r="RJ5" s="156"/>
      <c r="RK5" s="156"/>
      <c r="RL5" s="156"/>
      <c r="RM5" s="156"/>
      <c r="RN5" s="156"/>
      <c r="RO5" s="156"/>
      <c r="RP5" s="156"/>
      <c r="RQ5" s="156"/>
      <c r="RR5" s="156"/>
      <c r="RS5" s="156"/>
      <c r="RT5" s="156"/>
      <c r="RU5" s="156"/>
      <c r="RV5" s="156"/>
      <c r="RW5" s="156"/>
      <c r="RX5" s="156"/>
      <c r="RY5" s="156"/>
      <c r="RZ5" s="156"/>
      <c r="SA5" s="156"/>
      <c r="SB5" s="156"/>
      <c r="SC5" s="156"/>
      <c r="SD5" s="156"/>
      <c r="SE5" s="156"/>
      <c r="SF5" s="156"/>
      <c r="SG5" s="156"/>
      <c r="SH5" s="156"/>
      <c r="SI5" s="156"/>
      <c r="SJ5" s="156"/>
      <c r="SK5" s="156"/>
      <c r="SL5" s="156"/>
      <c r="SM5" s="156"/>
      <c r="SN5" s="156"/>
      <c r="SO5" s="156"/>
      <c r="SP5" s="156"/>
      <c r="SQ5" s="156"/>
      <c r="SR5" s="156"/>
      <c r="SS5" s="156"/>
      <c r="ST5" s="156"/>
      <c r="SU5" s="156"/>
      <c r="SV5" s="156"/>
      <c r="SW5" s="156"/>
      <c r="SX5" s="156"/>
      <c r="SY5" s="156"/>
      <c r="SZ5" s="156"/>
      <c r="TA5" s="156"/>
      <c r="TB5" s="156"/>
      <c r="TC5" s="156"/>
      <c r="TD5" s="156"/>
      <c r="TE5" s="156"/>
      <c r="TF5" s="156"/>
      <c r="TG5" s="156"/>
      <c r="TH5" s="156"/>
      <c r="TI5" s="156"/>
      <c r="TJ5" s="156"/>
      <c r="TK5" s="156"/>
      <c r="TL5" s="156"/>
      <c r="TM5" s="156"/>
      <c r="TN5" s="156"/>
      <c r="TO5" s="156"/>
      <c r="TP5" s="156"/>
      <c r="TQ5" s="156"/>
      <c r="TR5" s="156"/>
      <c r="TS5" s="156"/>
      <c r="TT5" s="156"/>
      <c r="TU5" s="156"/>
      <c r="TV5" s="156"/>
      <c r="TW5" s="156"/>
      <c r="TX5" s="156"/>
      <c r="TY5" s="156"/>
      <c r="TZ5" s="156"/>
      <c r="UA5" s="156"/>
      <c r="UB5" s="156"/>
      <c r="UC5" s="156"/>
      <c r="UD5" s="156"/>
      <c r="UE5" s="156"/>
      <c r="UF5" s="156"/>
      <c r="UG5" s="156"/>
      <c r="UH5" s="156"/>
      <c r="UI5" s="156"/>
      <c r="UJ5" s="156"/>
      <c r="UK5" s="156"/>
      <c r="UL5" s="156"/>
      <c r="UM5" s="156"/>
      <c r="UN5" s="156"/>
      <c r="UO5" s="156"/>
      <c r="UP5" s="156"/>
      <c r="UQ5" s="156"/>
      <c r="UR5" s="156"/>
      <c r="US5" s="156"/>
      <c r="UT5" s="156"/>
      <c r="UU5" s="156"/>
      <c r="UV5" s="156"/>
      <c r="UW5" s="156"/>
      <c r="UX5" s="156"/>
      <c r="UY5" s="156"/>
      <c r="UZ5" s="156"/>
      <c r="VA5" s="156"/>
      <c r="VB5" s="156"/>
      <c r="VC5" s="156"/>
      <c r="VD5" s="156"/>
      <c r="VE5" s="156"/>
      <c r="VF5" s="156"/>
      <c r="VG5" s="156"/>
      <c r="VH5" s="156"/>
      <c r="VI5" s="156"/>
      <c r="VJ5" s="156"/>
      <c r="VK5" s="156"/>
      <c r="VL5" s="156"/>
      <c r="VM5" s="156"/>
      <c r="VN5" s="156"/>
      <c r="VO5" s="156"/>
      <c r="VP5" s="156"/>
      <c r="VQ5" s="156"/>
      <c r="VR5" s="156"/>
      <c r="VS5" s="156"/>
      <c r="VT5" s="156"/>
      <c r="VU5" s="156"/>
      <c r="VV5" s="156"/>
      <c r="VW5" s="156"/>
      <c r="VX5" s="156"/>
      <c r="VY5" s="156"/>
      <c r="VZ5" s="156"/>
      <c r="WA5" s="156"/>
      <c r="WB5" s="156"/>
      <c r="WC5" s="156"/>
      <c r="WD5" s="156"/>
      <c r="WE5" s="156"/>
      <c r="WF5" s="156"/>
      <c r="WG5" s="156"/>
      <c r="WH5" s="156"/>
      <c r="WI5" s="156"/>
      <c r="WJ5" s="156"/>
      <c r="WK5" s="156"/>
      <c r="WL5" s="156"/>
      <c r="WM5" s="156"/>
      <c r="WN5" s="156"/>
      <c r="WO5" s="156"/>
      <c r="WP5" s="156"/>
      <c r="WQ5" s="156"/>
      <c r="WR5" s="156"/>
      <c r="WS5" s="156"/>
      <c r="WT5" s="156"/>
      <c r="WU5" s="156"/>
      <c r="WV5" s="156"/>
      <c r="WW5" s="156"/>
      <c r="WX5" s="156"/>
      <c r="WY5" s="156"/>
      <c r="WZ5" s="156"/>
      <c r="XA5" s="156"/>
      <c r="XB5" s="156"/>
      <c r="XC5" s="156"/>
      <c r="XD5" s="156"/>
      <c r="XE5" s="156"/>
      <c r="XF5" s="156"/>
      <c r="XG5" s="156"/>
      <c r="XH5" s="156"/>
      <c r="XI5" s="156"/>
      <c r="XJ5" s="156"/>
      <c r="XK5" s="156"/>
      <c r="XL5" s="156"/>
      <c r="XM5" s="156"/>
      <c r="XN5" s="156"/>
      <c r="XO5" s="156"/>
      <c r="XP5" s="156"/>
      <c r="XQ5" s="156"/>
      <c r="XR5" s="156"/>
      <c r="XS5" s="156"/>
      <c r="XT5" s="156"/>
      <c r="XU5" s="156"/>
      <c r="XV5" s="156"/>
      <c r="XW5" s="156"/>
      <c r="XX5" s="156"/>
      <c r="XY5" s="156"/>
      <c r="XZ5" s="156"/>
      <c r="YA5" s="156"/>
      <c r="YB5" s="156"/>
      <c r="YC5" s="156"/>
      <c r="YD5" s="156"/>
      <c r="YE5" s="156"/>
      <c r="YF5" s="156"/>
      <c r="YG5" s="156"/>
      <c r="YH5" s="156"/>
      <c r="YI5" s="156"/>
      <c r="YJ5" s="156"/>
      <c r="YK5" s="156"/>
      <c r="YL5" s="156"/>
      <c r="YM5" s="156"/>
      <c r="YN5" s="156"/>
      <c r="YO5" s="156"/>
      <c r="YP5" s="156"/>
      <c r="YQ5" s="156"/>
      <c r="YR5" s="156"/>
      <c r="YS5" s="156"/>
      <c r="YT5" s="156"/>
      <c r="YU5" s="156"/>
      <c r="YV5" s="156"/>
      <c r="YW5" s="156"/>
      <c r="YX5" s="156"/>
      <c r="YY5" s="156"/>
      <c r="YZ5" s="156"/>
      <c r="ZA5" s="156"/>
      <c r="ZB5" s="156"/>
      <c r="ZC5" s="156"/>
      <c r="ZD5" s="156"/>
      <c r="ZE5" s="156"/>
      <c r="ZF5" s="156"/>
      <c r="ZG5" s="156"/>
      <c r="ZH5" s="156"/>
      <c r="ZI5" s="156"/>
      <c r="ZJ5" s="156"/>
      <c r="ZK5" s="156"/>
      <c r="ZL5" s="156"/>
      <c r="ZM5" s="156"/>
      <c r="ZN5" s="156"/>
      <c r="ZO5" s="156"/>
      <c r="ZP5" s="156"/>
      <c r="ZQ5" s="156"/>
      <c r="ZR5" s="156"/>
      <c r="ZS5" s="156"/>
      <c r="ZT5" s="156"/>
      <c r="ZU5" s="156"/>
      <c r="ZV5" s="156"/>
      <c r="ZW5" s="156"/>
      <c r="ZX5" s="156"/>
      <c r="ZY5" s="156"/>
      <c r="ZZ5" s="156"/>
      <c r="AAA5" s="156"/>
      <c r="AAB5" s="156"/>
      <c r="AAC5" s="156"/>
      <c r="AAD5" s="156"/>
      <c r="AAE5" s="156"/>
      <c r="AAF5" s="156"/>
      <c r="AAG5" s="156"/>
      <c r="AAH5" s="156"/>
      <c r="AAI5" s="156"/>
      <c r="AAJ5" s="156"/>
      <c r="AAK5" s="156"/>
      <c r="AAL5" s="156"/>
      <c r="AAM5" s="156"/>
      <c r="AAN5" s="156"/>
      <c r="AAO5" s="156"/>
      <c r="AAP5" s="156"/>
      <c r="AAQ5" s="156"/>
      <c r="AAR5" s="156"/>
      <c r="AAS5" s="156"/>
      <c r="AAT5" s="156"/>
      <c r="AAU5" s="156"/>
      <c r="AAV5" s="156"/>
      <c r="AAW5" s="156"/>
      <c r="AAX5" s="156"/>
      <c r="AAY5" s="156"/>
      <c r="AAZ5" s="156"/>
      <c r="ABA5" s="156"/>
      <c r="ABB5" s="156"/>
      <c r="ABC5" s="156"/>
      <c r="ABD5" s="156"/>
      <c r="ABE5" s="156"/>
      <c r="ABF5" s="156"/>
      <c r="ABG5" s="156"/>
      <c r="ABH5" s="156"/>
      <c r="ABI5" s="156"/>
      <c r="ABJ5" s="156"/>
      <c r="ABK5" s="156"/>
      <c r="ABL5" s="156"/>
      <c r="ABM5" s="156"/>
      <c r="ABN5" s="156"/>
      <c r="ABO5" s="156"/>
      <c r="ABP5" s="156"/>
      <c r="ABQ5" s="156"/>
      <c r="ABR5" s="156"/>
      <c r="ABS5" s="156"/>
      <c r="ABT5" s="156"/>
      <c r="ABU5" s="156"/>
      <c r="ABV5" s="156"/>
      <c r="ABW5" s="156"/>
      <c r="ABX5" s="156"/>
      <c r="ABY5" s="156"/>
      <c r="ABZ5" s="156"/>
      <c r="ACA5" s="156"/>
      <c r="ACB5" s="156"/>
      <c r="ACC5" s="156"/>
      <c r="ACD5" s="156"/>
      <c r="ACE5" s="156"/>
      <c r="ACF5" s="156"/>
      <c r="ACG5" s="156"/>
      <c r="ACH5" s="156"/>
      <c r="ACI5" s="156"/>
      <c r="ACJ5" s="156"/>
      <c r="ACK5" s="156"/>
      <c r="ACL5" s="156"/>
      <c r="ACM5" s="156"/>
      <c r="ACN5" s="156"/>
      <c r="ACO5" s="156"/>
      <c r="ACP5" s="156"/>
      <c r="ACQ5" s="156"/>
      <c r="ACR5" s="156"/>
      <c r="ACS5" s="156"/>
      <c r="ACT5" s="156"/>
      <c r="ACU5" s="156"/>
      <c r="ACV5" s="156"/>
      <c r="ACW5" s="156"/>
      <c r="ACX5" s="156"/>
      <c r="ACY5" s="156"/>
      <c r="ACZ5" s="156"/>
      <c r="ADA5" s="156"/>
      <c r="ADB5" s="156"/>
      <c r="ADC5" s="156"/>
      <c r="ADD5" s="156"/>
      <c r="ADE5" s="156"/>
      <c r="ADF5" s="156"/>
      <c r="ADG5" s="156"/>
      <c r="ADH5" s="156"/>
      <c r="ADI5" s="156"/>
      <c r="ADJ5" s="156"/>
      <c r="ADK5" s="156"/>
      <c r="ADL5" s="156"/>
      <c r="ADM5" s="156"/>
      <c r="ADN5" s="156"/>
      <c r="ADO5" s="156"/>
      <c r="ADP5" s="156"/>
      <c r="ADQ5" s="156"/>
      <c r="ADR5" s="156"/>
      <c r="ADS5" s="156"/>
      <c r="ADT5" s="156"/>
      <c r="ADU5" s="156"/>
      <c r="ADV5" s="156"/>
      <c r="ADW5" s="156"/>
      <c r="ADX5" s="156"/>
      <c r="ADY5" s="156"/>
      <c r="ADZ5" s="156"/>
      <c r="AEA5" s="156"/>
      <c r="AEB5" s="156"/>
      <c r="AEC5" s="156"/>
      <c r="AED5" s="156"/>
      <c r="AEE5" s="156"/>
      <c r="AEF5" s="156"/>
      <c r="AEG5" s="156"/>
      <c r="AEH5" s="156"/>
      <c r="AEI5" s="156"/>
      <c r="AEJ5" s="156"/>
      <c r="AEK5" s="156"/>
      <c r="AEL5" s="156"/>
      <c r="AEM5" s="156"/>
      <c r="AEN5" s="156"/>
      <c r="AEO5" s="156"/>
      <c r="AEP5" s="156"/>
      <c r="AEQ5" s="156"/>
      <c r="AER5" s="156"/>
      <c r="AES5" s="156"/>
      <c r="AET5" s="156"/>
      <c r="AEU5" s="156"/>
      <c r="AEV5" s="156"/>
      <c r="AEW5" s="156"/>
      <c r="AEX5" s="156"/>
      <c r="AEY5" s="156"/>
      <c r="AEZ5" s="156"/>
      <c r="AFA5" s="156"/>
      <c r="AFB5" s="156"/>
      <c r="AFC5" s="156"/>
      <c r="AFD5" s="156"/>
      <c r="AFE5" s="156"/>
      <c r="AFF5" s="156"/>
      <c r="AFG5" s="156"/>
      <c r="AFH5" s="156"/>
      <c r="AFI5" s="156"/>
      <c r="AFJ5" s="156"/>
      <c r="AFK5" s="156"/>
      <c r="AFL5" s="156"/>
      <c r="AFM5" s="156"/>
      <c r="AFN5" s="156"/>
      <c r="AFO5" s="156"/>
      <c r="AFP5" s="156"/>
      <c r="AFQ5" s="156"/>
      <c r="AFR5" s="156"/>
      <c r="AFS5" s="156"/>
      <c r="AFT5" s="156"/>
      <c r="AFU5" s="156"/>
      <c r="AFV5" s="156"/>
      <c r="AFW5" s="156"/>
      <c r="AFX5" s="156"/>
      <c r="AFY5" s="156"/>
      <c r="AFZ5" s="156"/>
      <c r="AGA5" s="156"/>
      <c r="AGB5" s="156"/>
      <c r="AGC5" s="156"/>
      <c r="AGD5" s="156"/>
      <c r="AGE5" s="156"/>
      <c r="AGF5" s="156"/>
      <c r="AGG5" s="156"/>
      <c r="AGH5" s="156"/>
      <c r="AGI5" s="156"/>
      <c r="AGJ5" s="156"/>
      <c r="AGK5" s="156"/>
      <c r="AGL5" s="156"/>
      <c r="AGM5" s="156"/>
      <c r="AGN5" s="156"/>
      <c r="AGO5" s="156"/>
      <c r="AGP5" s="156"/>
      <c r="AGQ5" s="156"/>
      <c r="AGR5" s="156"/>
      <c r="AGS5" s="156"/>
      <c r="AGT5" s="156"/>
      <c r="AGU5" s="156"/>
      <c r="AGV5" s="156"/>
      <c r="AGW5" s="156"/>
      <c r="AGX5" s="156"/>
      <c r="AGY5" s="156"/>
      <c r="AGZ5" s="156"/>
      <c r="AHA5" s="156"/>
      <c r="AHB5" s="156"/>
      <c r="AHC5" s="156"/>
      <c r="AHD5" s="156"/>
      <c r="AHE5" s="156"/>
      <c r="AHF5" s="156"/>
      <c r="AHG5" s="156"/>
      <c r="AHH5" s="156"/>
      <c r="AHI5" s="156"/>
      <c r="AHJ5" s="156"/>
      <c r="AHK5" s="156"/>
      <c r="AHL5" s="156"/>
      <c r="AHM5" s="156"/>
      <c r="AHN5" s="156"/>
      <c r="AHO5" s="156"/>
      <c r="AHP5" s="156"/>
      <c r="AHQ5" s="156"/>
      <c r="AHR5" s="156"/>
      <c r="AHS5" s="156"/>
      <c r="AHT5" s="156"/>
      <c r="AHU5" s="156"/>
      <c r="AHV5" s="156"/>
      <c r="AHW5" s="156"/>
      <c r="AHX5" s="156"/>
      <c r="AHY5" s="156"/>
      <c r="AHZ5" s="156"/>
      <c r="AIA5" s="156"/>
      <c r="AIB5" s="156"/>
      <c r="AIC5" s="156"/>
      <c r="AID5" s="156"/>
      <c r="AIE5" s="156"/>
      <c r="AIF5" s="156"/>
      <c r="AIG5" s="156"/>
      <c r="AIH5" s="156"/>
      <c r="AII5" s="156"/>
      <c r="AIJ5" s="156"/>
      <c r="AIK5" s="156"/>
      <c r="AIL5" s="156"/>
      <c r="AIM5" s="156"/>
      <c r="AIN5" s="156"/>
      <c r="AIO5" s="156"/>
      <c r="AIP5" s="156"/>
      <c r="AIQ5" s="156"/>
      <c r="AIR5" s="156"/>
      <c r="AIS5" s="156"/>
      <c r="AIT5" s="156"/>
      <c r="AIU5" s="156"/>
      <c r="AIV5" s="156"/>
      <c r="AIW5" s="156"/>
      <c r="AIX5" s="156"/>
      <c r="AIY5" s="156"/>
      <c r="AIZ5" s="156"/>
      <c r="AJA5" s="156"/>
      <c r="AJB5" s="156"/>
      <c r="AJC5" s="156"/>
      <c r="AJD5" s="156"/>
      <c r="AJE5" s="156"/>
      <c r="AJF5" s="156"/>
      <c r="AJG5" s="156"/>
      <c r="AJH5" s="156"/>
      <c r="AJI5" s="156"/>
      <c r="AJJ5" s="156"/>
      <c r="AJK5" s="156"/>
      <c r="AJL5" s="156"/>
      <c r="AJM5" s="156"/>
      <c r="AJN5" s="156"/>
      <c r="AJO5" s="156"/>
      <c r="AJP5" s="156"/>
      <c r="AJQ5" s="156"/>
      <c r="AJR5" s="156"/>
      <c r="AJS5" s="156"/>
      <c r="AJT5" s="156"/>
      <c r="AJU5" s="156"/>
      <c r="AJV5" s="156"/>
      <c r="AJW5" s="156"/>
      <c r="AJX5" s="156"/>
      <c r="AJY5" s="156"/>
      <c r="AJZ5" s="156"/>
      <c r="AKA5" s="156"/>
      <c r="AKB5" s="156"/>
      <c r="AKC5" s="156"/>
      <c r="AKD5" s="156"/>
      <c r="AKE5" s="156"/>
      <c r="AKF5" s="156"/>
      <c r="AKG5" s="156"/>
      <c r="AKH5" s="156"/>
      <c r="AKI5" s="156"/>
      <c r="AKJ5" s="156"/>
      <c r="AKK5" s="156"/>
      <c r="AKL5" s="156"/>
      <c r="AKM5" s="156"/>
      <c r="AKN5" s="156"/>
      <c r="AKO5" s="156"/>
      <c r="AKP5" s="156"/>
      <c r="AKQ5" s="156"/>
      <c r="AKR5" s="156"/>
      <c r="AKS5" s="156"/>
      <c r="AKT5" s="156"/>
      <c r="AKU5" s="156"/>
      <c r="AKV5" s="156"/>
      <c r="AKW5" s="156"/>
      <c r="AKX5" s="156"/>
      <c r="AKY5" s="156"/>
      <c r="AKZ5" s="156"/>
      <c r="ALA5" s="156"/>
      <c r="ALB5" s="156"/>
      <c r="ALC5" s="156"/>
      <c r="ALD5" s="156"/>
      <c r="ALE5" s="156"/>
      <c r="ALF5" s="156"/>
      <c r="ALG5" s="156"/>
      <c r="ALH5" s="156"/>
      <c r="ALI5" s="156"/>
      <c r="ALJ5" s="156"/>
      <c r="ALK5" s="156"/>
      <c r="ALL5" s="156"/>
      <c r="ALM5" s="156"/>
      <c r="ALN5" s="156"/>
      <c r="ALO5" s="156"/>
      <c r="ALP5" s="156"/>
      <c r="ALQ5" s="156"/>
      <c r="ALR5" s="156"/>
      <c r="ALS5" s="156"/>
      <c r="ALT5" s="156"/>
      <c r="ALU5" s="156"/>
      <c r="ALV5" s="156"/>
      <c r="ALW5" s="156"/>
      <c r="ALX5" s="156"/>
      <c r="ALY5" s="156"/>
      <c r="ALZ5" s="156"/>
      <c r="AMA5" s="156"/>
      <c r="AMB5" s="156"/>
      <c r="AMC5" s="156"/>
      <c r="AMD5" s="156"/>
      <c r="AME5" s="156"/>
      <c r="AMF5" s="156"/>
      <c r="AMG5" s="156"/>
      <c r="AMH5" s="156"/>
      <c r="AMI5" s="156"/>
      <c r="AMJ5" s="156"/>
    </row>
    <row r="6" spans="1:1024" ht="45" customHeight="1">
      <c r="A6" s="139">
        <v>3</v>
      </c>
      <c r="B6" s="125" t="s">
        <v>941</v>
      </c>
      <c r="C6" s="125" t="s">
        <v>942</v>
      </c>
      <c r="D6" s="125" t="s">
        <v>965</v>
      </c>
      <c r="E6" s="125">
        <v>0</v>
      </c>
      <c r="F6" s="125">
        <v>1</v>
      </c>
      <c r="G6" s="125">
        <v>1</v>
      </c>
      <c r="H6" s="125">
        <v>121.511251</v>
      </c>
      <c r="I6" s="125">
        <v>24.601337999999998</v>
      </c>
      <c r="J6" s="125" t="s">
        <v>966</v>
      </c>
      <c r="K6" s="125" t="s">
        <v>161</v>
      </c>
      <c r="L6" s="127" t="s">
        <v>967</v>
      </c>
      <c r="M6" s="125" t="s">
        <v>968</v>
      </c>
      <c r="N6" s="125">
        <v>1</v>
      </c>
      <c r="O6" s="125">
        <v>3</v>
      </c>
      <c r="P6" s="158">
        <v>1</v>
      </c>
      <c r="Q6" s="125">
        <v>140</v>
      </c>
      <c r="R6" s="125">
        <v>394</v>
      </c>
      <c r="S6" s="125">
        <v>1</v>
      </c>
      <c r="T6" s="125">
        <v>0</v>
      </c>
      <c r="U6" s="125">
        <v>0</v>
      </c>
      <c r="V6" s="125">
        <v>45</v>
      </c>
      <c r="W6" s="125">
        <v>19</v>
      </c>
      <c r="X6" s="125">
        <v>3</v>
      </c>
      <c r="Y6" s="125"/>
      <c r="Z6" s="125"/>
      <c r="AA6" s="125"/>
      <c r="AB6" s="125">
        <v>0</v>
      </c>
      <c r="AC6" s="125">
        <v>88</v>
      </c>
      <c r="AD6" s="125">
        <v>335</v>
      </c>
      <c r="AE6" s="125">
        <v>1</v>
      </c>
      <c r="AF6" s="125">
        <v>1</v>
      </c>
      <c r="AG6" s="125">
        <v>121.2838028</v>
      </c>
      <c r="AH6" s="125">
        <v>24.342889</v>
      </c>
      <c r="AI6" s="125">
        <v>1</v>
      </c>
      <c r="AJ6" s="125">
        <v>1</v>
      </c>
      <c r="AK6" s="125">
        <v>1</v>
      </c>
      <c r="AL6" s="125">
        <v>1</v>
      </c>
      <c r="AM6" s="125">
        <v>0</v>
      </c>
      <c r="AN6" s="125"/>
      <c r="AO6" s="125"/>
      <c r="AP6" s="125"/>
      <c r="AQ6" s="125">
        <v>1</v>
      </c>
      <c r="AR6" s="125">
        <v>121.363321</v>
      </c>
      <c r="AS6" s="125">
        <v>24.403843999999999</v>
      </c>
      <c r="AT6" s="125">
        <v>1</v>
      </c>
      <c r="AU6" s="125">
        <v>1</v>
      </c>
      <c r="AV6" s="125">
        <v>1</v>
      </c>
      <c r="AW6" s="125">
        <v>1</v>
      </c>
      <c r="AX6" s="125">
        <v>1</v>
      </c>
      <c r="AY6" s="125">
        <v>0</v>
      </c>
      <c r="AZ6" s="125"/>
      <c r="BA6" s="125"/>
      <c r="BB6" s="125" t="s">
        <v>947</v>
      </c>
      <c r="BC6" s="125">
        <v>121.2838028</v>
      </c>
      <c r="BD6" s="125">
        <v>24.342889</v>
      </c>
      <c r="BE6" s="125">
        <v>1</v>
      </c>
      <c r="BF6" s="125">
        <v>1</v>
      </c>
      <c r="BG6" s="125">
        <v>1</v>
      </c>
      <c r="BH6" s="125">
        <v>1</v>
      </c>
      <c r="BI6" s="125">
        <v>1</v>
      </c>
      <c r="BJ6" s="125"/>
      <c r="BK6" s="125"/>
      <c r="BL6" s="125"/>
      <c r="BM6" s="125">
        <v>1</v>
      </c>
      <c r="BN6" s="125">
        <v>1</v>
      </c>
      <c r="BO6" s="125">
        <v>1</v>
      </c>
      <c r="BP6" s="125">
        <v>1</v>
      </c>
      <c r="BQ6" s="125">
        <v>1</v>
      </c>
      <c r="BR6" s="125" t="s">
        <v>969</v>
      </c>
      <c r="BS6" s="125">
        <v>121.533012</v>
      </c>
      <c r="BT6" s="125">
        <v>25.042394999999999</v>
      </c>
      <c r="BU6" s="125">
        <v>1</v>
      </c>
      <c r="BV6" s="125">
        <v>121.31308300000001</v>
      </c>
      <c r="BW6" s="125">
        <v>24.364512000000001</v>
      </c>
      <c r="BX6" s="125">
        <v>0</v>
      </c>
      <c r="BY6" s="125"/>
      <c r="BZ6" s="125"/>
      <c r="CA6" s="125" t="s">
        <v>970</v>
      </c>
      <c r="CB6" s="125">
        <v>40</v>
      </c>
      <c r="CC6" s="154">
        <v>0.797619047619048</v>
      </c>
      <c r="CD6" s="154">
        <v>0.119402985074627</v>
      </c>
      <c r="CE6" s="125">
        <v>1</v>
      </c>
      <c r="CF6" s="125">
        <v>40</v>
      </c>
      <c r="CG6" s="125">
        <v>0</v>
      </c>
      <c r="CH6" s="125">
        <v>121.31308300000001</v>
      </c>
      <c r="CI6" s="125">
        <v>24.364512000000001</v>
      </c>
      <c r="CJ6" s="152" t="s">
        <v>1378</v>
      </c>
      <c r="CK6" s="151"/>
      <c r="CL6" s="125">
        <v>1</v>
      </c>
      <c r="CM6" s="125" t="s">
        <v>1492</v>
      </c>
      <c r="CN6" s="125">
        <v>100</v>
      </c>
      <c r="CO6" s="125">
        <v>972</v>
      </c>
      <c r="CP6" s="125">
        <v>102</v>
      </c>
      <c r="CQ6" s="125">
        <v>36</v>
      </c>
      <c r="CR6" s="125" t="s">
        <v>971</v>
      </c>
      <c r="CS6" s="125" t="s">
        <v>972</v>
      </c>
      <c r="CT6" s="125" t="s">
        <v>973</v>
      </c>
      <c r="CU6" s="125" t="s">
        <v>974</v>
      </c>
      <c r="CV6" s="125" t="s">
        <v>975</v>
      </c>
      <c r="CW6" s="125">
        <v>121.31326110000001</v>
      </c>
      <c r="CX6" s="125">
        <v>24.364597</v>
      </c>
      <c r="CY6" s="125" t="s">
        <v>975</v>
      </c>
      <c r="CZ6" s="125">
        <v>121.31326110000001</v>
      </c>
      <c r="DA6" s="125">
        <v>24.364597</v>
      </c>
      <c r="DB6" s="125">
        <v>1</v>
      </c>
      <c r="DC6" s="157" t="s">
        <v>1627</v>
      </c>
      <c r="DD6" s="125">
        <v>15</v>
      </c>
      <c r="DE6" s="125"/>
      <c r="DF6" s="125"/>
      <c r="DG6" s="125">
        <v>1</v>
      </c>
      <c r="DH6" s="157" t="s">
        <v>1626</v>
      </c>
      <c r="DI6" s="125">
        <v>1</v>
      </c>
      <c r="DJ6" s="125">
        <v>2</v>
      </c>
      <c r="DK6" s="125">
        <v>2</v>
      </c>
      <c r="DL6" s="125">
        <v>1</v>
      </c>
      <c r="DM6" s="125">
        <v>1</v>
      </c>
      <c r="DN6" s="125">
        <v>1</v>
      </c>
      <c r="DO6" s="125">
        <v>5</v>
      </c>
      <c r="DP6" s="125">
        <v>2</v>
      </c>
      <c r="DQ6" s="125">
        <v>1</v>
      </c>
      <c r="DR6" s="125" t="s">
        <v>994</v>
      </c>
      <c r="DS6" s="125"/>
      <c r="DT6" s="125"/>
      <c r="DU6" s="156"/>
      <c r="DV6" s="156"/>
      <c r="DW6" s="156"/>
      <c r="DX6" s="156"/>
      <c r="DY6" s="156"/>
      <c r="DZ6" s="156"/>
      <c r="EA6" s="156"/>
      <c r="EB6" s="156"/>
      <c r="EC6" s="156"/>
      <c r="ED6" s="156"/>
      <c r="EE6" s="156"/>
      <c r="EF6" s="156"/>
      <c r="EG6" s="156"/>
      <c r="EH6" s="156"/>
      <c r="EI6" s="156"/>
      <c r="EJ6" s="156"/>
      <c r="EK6" s="156"/>
      <c r="EL6" s="156"/>
      <c r="EM6" s="156"/>
      <c r="EN6" s="156"/>
      <c r="EO6" s="156"/>
      <c r="EP6" s="156"/>
      <c r="EQ6" s="156"/>
      <c r="ER6" s="156"/>
      <c r="ES6" s="156"/>
      <c r="ET6" s="156"/>
      <c r="EU6" s="156"/>
      <c r="EV6" s="156"/>
      <c r="EW6" s="156"/>
      <c r="EX6" s="156"/>
      <c r="EY6" s="156"/>
      <c r="EZ6" s="156"/>
      <c r="FA6" s="156"/>
      <c r="FB6" s="156"/>
      <c r="FC6" s="156"/>
      <c r="FD6" s="156"/>
      <c r="FE6" s="156"/>
      <c r="FF6" s="156"/>
      <c r="FG6" s="156"/>
      <c r="FH6" s="156"/>
      <c r="FI6" s="156"/>
      <c r="FJ6" s="156"/>
      <c r="FK6" s="156"/>
      <c r="FL6" s="156"/>
      <c r="FM6" s="156"/>
      <c r="FN6" s="156"/>
      <c r="FO6" s="156"/>
      <c r="FP6" s="156"/>
      <c r="FQ6" s="156"/>
      <c r="FR6" s="156"/>
      <c r="FS6" s="156"/>
      <c r="FT6" s="156"/>
      <c r="FU6" s="156"/>
      <c r="FV6" s="156"/>
      <c r="FW6" s="156"/>
      <c r="FX6" s="156"/>
      <c r="FY6" s="156"/>
      <c r="FZ6" s="156"/>
      <c r="GA6" s="156"/>
      <c r="GB6" s="156"/>
      <c r="GC6" s="156"/>
      <c r="GD6" s="156"/>
      <c r="GE6" s="156"/>
      <c r="GF6" s="156"/>
      <c r="GG6" s="156"/>
      <c r="GH6" s="156"/>
      <c r="GI6" s="156"/>
      <c r="GJ6" s="156"/>
      <c r="GK6" s="156"/>
      <c r="GL6" s="156"/>
      <c r="GM6" s="156"/>
      <c r="GN6" s="156"/>
      <c r="GO6" s="156"/>
      <c r="GP6" s="156"/>
      <c r="GQ6" s="156"/>
      <c r="GR6" s="156"/>
      <c r="GS6" s="156"/>
      <c r="GT6" s="156"/>
      <c r="GU6" s="156"/>
      <c r="GV6" s="156"/>
      <c r="GW6" s="156"/>
      <c r="GX6" s="156"/>
      <c r="GY6" s="156"/>
      <c r="GZ6" s="156"/>
      <c r="HA6" s="156"/>
      <c r="HB6" s="156"/>
      <c r="HC6" s="156"/>
      <c r="HD6" s="156"/>
      <c r="HE6" s="156"/>
      <c r="HF6" s="156"/>
      <c r="HG6" s="156"/>
      <c r="HH6" s="156"/>
      <c r="HI6" s="156"/>
      <c r="HJ6" s="156"/>
      <c r="HK6" s="156"/>
      <c r="HL6" s="156"/>
      <c r="HM6" s="156"/>
      <c r="HN6" s="156"/>
      <c r="HO6" s="156"/>
      <c r="HP6" s="156"/>
      <c r="HQ6" s="156"/>
      <c r="HR6" s="156"/>
      <c r="HS6" s="156"/>
      <c r="HT6" s="156"/>
      <c r="HU6" s="156"/>
      <c r="HV6" s="156"/>
      <c r="HW6" s="156"/>
      <c r="HX6" s="156"/>
      <c r="HY6" s="156"/>
      <c r="HZ6" s="156"/>
      <c r="IA6" s="156"/>
      <c r="IB6" s="156"/>
      <c r="IC6" s="156"/>
      <c r="ID6" s="156"/>
      <c r="IE6" s="156"/>
      <c r="IF6" s="156"/>
      <c r="IG6" s="156"/>
      <c r="IH6" s="156"/>
      <c r="II6" s="156"/>
      <c r="IJ6" s="156"/>
      <c r="IK6" s="156"/>
      <c r="IL6" s="156"/>
      <c r="IM6" s="156"/>
      <c r="IN6" s="156"/>
      <c r="IO6" s="156"/>
      <c r="IP6" s="156"/>
      <c r="IQ6" s="156"/>
      <c r="IR6" s="156"/>
      <c r="IS6" s="156"/>
      <c r="IT6" s="156"/>
      <c r="IU6" s="156"/>
      <c r="IV6" s="156"/>
      <c r="IW6" s="156"/>
      <c r="IX6" s="156"/>
      <c r="IY6" s="156"/>
      <c r="IZ6" s="156"/>
      <c r="JA6" s="156"/>
      <c r="JB6" s="156"/>
      <c r="JC6" s="156"/>
      <c r="JD6" s="156"/>
      <c r="JE6" s="156"/>
      <c r="JF6" s="156"/>
      <c r="JG6" s="156"/>
      <c r="JH6" s="156"/>
      <c r="JI6" s="156"/>
      <c r="JJ6" s="156"/>
      <c r="JK6" s="156"/>
      <c r="JL6" s="156"/>
      <c r="JM6" s="156"/>
      <c r="JN6" s="156"/>
      <c r="JO6" s="156"/>
      <c r="JP6" s="156"/>
      <c r="JQ6" s="156"/>
      <c r="JR6" s="156"/>
      <c r="JS6" s="156"/>
      <c r="JT6" s="156"/>
      <c r="JU6" s="156"/>
      <c r="JV6" s="156"/>
      <c r="JW6" s="156"/>
      <c r="JX6" s="156"/>
      <c r="JY6" s="156"/>
      <c r="JZ6" s="156"/>
      <c r="KA6" s="156"/>
      <c r="KB6" s="156"/>
      <c r="KC6" s="156"/>
      <c r="KD6" s="156"/>
      <c r="KE6" s="156"/>
      <c r="KF6" s="156"/>
      <c r="KG6" s="156"/>
      <c r="KH6" s="156"/>
      <c r="KI6" s="156"/>
      <c r="KJ6" s="156"/>
      <c r="KK6" s="156"/>
      <c r="KL6" s="156"/>
      <c r="KM6" s="156"/>
      <c r="KN6" s="156"/>
      <c r="KO6" s="156"/>
      <c r="KP6" s="156"/>
      <c r="KQ6" s="156"/>
      <c r="KR6" s="156"/>
      <c r="KS6" s="156"/>
      <c r="KT6" s="156"/>
      <c r="KU6" s="156"/>
      <c r="KV6" s="156"/>
      <c r="KW6" s="156"/>
      <c r="KX6" s="156"/>
      <c r="KY6" s="156"/>
      <c r="KZ6" s="156"/>
      <c r="LA6" s="156"/>
      <c r="LB6" s="156"/>
      <c r="LC6" s="156"/>
      <c r="LD6" s="156"/>
      <c r="LE6" s="156"/>
      <c r="LF6" s="156"/>
      <c r="LG6" s="156"/>
      <c r="LH6" s="156"/>
      <c r="LI6" s="156"/>
      <c r="LJ6" s="156"/>
      <c r="LK6" s="156"/>
      <c r="LL6" s="156"/>
      <c r="LM6" s="156"/>
      <c r="LN6" s="156"/>
      <c r="LO6" s="156"/>
      <c r="LP6" s="156"/>
      <c r="LQ6" s="156"/>
      <c r="LR6" s="156"/>
      <c r="LS6" s="156"/>
      <c r="LT6" s="156"/>
      <c r="LU6" s="156"/>
      <c r="LV6" s="156"/>
      <c r="LW6" s="156"/>
      <c r="LX6" s="156"/>
      <c r="LY6" s="156"/>
      <c r="LZ6" s="156"/>
      <c r="MA6" s="156"/>
      <c r="MB6" s="156"/>
      <c r="MC6" s="156"/>
      <c r="MD6" s="156"/>
      <c r="ME6" s="156"/>
      <c r="MF6" s="156"/>
      <c r="MG6" s="156"/>
      <c r="MH6" s="156"/>
      <c r="MI6" s="156"/>
      <c r="MJ6" s="156"/>
      <c r="MK6" s="156"/>
      <c r="ML6" s="156"/>
      <c r="MM6" s="156"/>
      <c r="MN6" s="156"/>
      <c r="MO6" s="156"/>
      <c r="MP6" s="156"/>
      <c r="MQ6" s="156"/>
      <c r="MR6" s="156"/>
      <c r="MS6" s="156"/>
      <c r="MT6" s="156"/>
      <c r="MU6" s="156"/>
      <c r="MV6" s="156"/>
      <c r="MW6" s="156"/>
      <c r="MX6" s="156"/>
      <c r="MY6" s="156"/>
      <c r="MZ6" s="156"/>
      <c r="NA6" s="156"/>
      <c r="NB6" s="156"/>
      <c r="NC6" s="156"/>
      <c r="ND6" s="156"/>
      <c r="NE6" s="156"/>
      <c r="NF6" s="156"/>
      <c r="NG6" s="156"/>
      <c r="NH6" s="156"/>
      <c r="NI6" s="156"/>
      <c r="NJ6" s="156"/>
      <c r="NK6" s="156"/>
      <c r="NL6" s="156"/>
      <c r="NM6" s="156"/>
      <c r="NN6" s="156"/>
      <c r="NO6" s="156"/>
      <c r="NP6" s="156"/>
      <c r="NQ6" s="156"/>
      <c r="NR6" s="156"/>
      <c r="NS6" s="156"/>
      <c r="NT6" s="156"/>
      <c r="NU6" s="156"/>
      <c r="NV6" s="156"/>
      <c r="NW6" s="156"/>
      <c r="NX6" s="156"/>
      <c r="NY6" s="156"/>
      <c r="NZ6" s="156"/>
      <c r="OA6" s="156"/>
      <c r="OB6" s="156"/>
      <c r="OC6" s="156"/>
      <c r="OD6" s="156"/>
      <c r="OE6" s="156"/>
      <c r="OF6" s="156"/>
      <c r="OG6" s="156"/>
      <c r="OH6" s="156"/>
      <c r="OI6" s="156"/>
      <c r="OJ6" s="156"/>
      <c r="OK6" s="156"/>
      <c r="OL6" s="156"/>
      <c r="OM6" s="156"/>
      <c r="ON6" s="156"/>
      <c r="OO6" s="156"/>
      <c r="OP6" s="156"/>
      <c r="OQ6" s="156"/>
      <c r="OR6" s="156"/>
      <c r="OS6" s="156"/>
      <c r="OT6" s="156"/>
      <c r="OU6" s="156"/>
      <c r="OV6" s="156"/>
      <c r="OW6" s="156"/>
      <c r="OX6" s="156"/>
      <c r="OY6" s="156"/>
      <c r="OZ6" s="156"/>
      <c r="PA6" s="156"/>
      <c r="PB6" s="156"/>
      <c r="PC6" s="156"/>
      <c r="PD6" s="156"/>
      <c r="PE6" s="156"/>
      <c r="PF6" s="156"/>
      <c r="PG6" s="156"/>
      <c r="PH6" s="156"/>
      <c r="PI6" s="156"/>
      <c r="PJ6" s="156"/>
      <c r="PK6" s="156"/>
      <c r="PL6" s="156"/>
      <c r="PM6" s="156"/>
      <c r="PN6" s="156"/>
      <c r="PO6" s="156"/>
      <c r="PP6" s="156"/>
      <c r="PQ6" s="156"/>
      <c r="PR6" s="156"/>
      <c r="PS6" s="156"/>
      <c r="PT6" s="156"/>
      <c r="PU6" s="156"/>
      <c r="PV6" s="156"/>
      <c r="PW6" s="156"/>
      <c r="PX6" s="156"/>
      <c r="PY6" s="156"/>
      <c r="PZ6" s="156"/>
      <c r="QA6" s="156"/>
      <c r="QB6" s="156"/>
      <c r="QC6" s="156"/>
      <c r="QD6" s="156"/>
      <c r="QE6" s="156"/>
      <c r="QF6" s="156"/>
      <c r="QG6" s="156"/>
      <c r="QH6" s="156"/>
      <c r="QI6" s="156"/>
      <c r="QJ6" s="156"/>
      <c r="QK6" s="156"/>
      <c r="QL6" s="156"/>
      <c r="QM6" s="156"/>
      <c r="QN6" s="156"/>
      <c r="QO6" s="156"/>
      <c r="QP6" s="156"/>
      <c r="QQ6" s="156"/>
      <c r="QR6" s="156"/>
      <c r="QS6" s="156"/>
      <c r="QT6" s="156"/>
      <c r="QU6" s="156"/>
      <c r="QV6" s="156"/>
      <c r="QW6" s="156"/>
      <c r="QX6" s="156"/>
      <c r="QY6" s="156"/>
      <c r="QZ6" s="156"/>
      <c r="RA6" s="156"/>
      <c r="RB6" s="156"/>
      <c r="RC6" s="156"/>
      <c r="RD6" s="156"/>
      <c r="RE6" s="156"/>
      <c r="RF6" s="156"/>
      <c r="RG6" s="156"/>
      <c r="RH6" s="156"/>
      <c r="RI6" s="156"/>
      <c r="RJ6" s="156"/>
      <c r="RK6" s="156"/>
      <c r="RL6" s="156"/>
      <c r="RM6" s="156"/>
      <c r="RN6" s="156"/>
      <c r="RO6" s="156"/>
      <c r="RP6" s="156"/>
      <c r="RQ6" s="156"/>
      <c r="RR6" s="156"/>
      <c r="RS6" s="156"/>
      <c r="RT6" s="156"/>
      <c r="RU6" s="156"/>
      <c r="RV6" s="156"/>
      <c r="RW6" s="156"/>
      <c r="RX6" s="156"/>
      <c r="RY6" s="156"/>
      <c r="RZ6" s="156"/>
      <c r="SA6" s="156"/>
      <c r="SB6" s="156"/>
      <c r="SC6" s="156"/>
      <c r="SD6" s="156"/>
      <c r="SE6" s="156"/>
      <c r="SF6" s="156"/>
      <c r="SG6" s="156"/>
      <c r="SH6" s="156"/>
      <c r="SI6" s="156"/>
      <c r="SJ6" s="156"/>
      <c r="SK6" s="156"/>
      <c r="SL6" s="156"/>
      <c r="SM6" s="156"/>
      <c r="SN6" s="156"/>
      <c r="SO6" s="156"/>
      <c r="SP6" s="156"/>
      <c r="SQ6" s="156"/>
      <c r="SR6" s="156"/>
      <c r="SS6" s="156"/>
      <c r="ST6" s="156"/>
      <c r="SU6" s="156"/>
      <c r="SV6" s="156"/>
      <c r="SW6" s="156"/>
      <c r="SX6" s="156"/>
      <c r="SY6" s="156"/>
      <c r="SZ6" s="156"/>
      <c r="TA6" s="156"/>
      <c r="TB6" s="156"/>
      <c r="TC6" s="156"/>
      <c r="TD6" s="156"/>
      <c r="TE6" s="156"/>
      <c r="TF6" s="156"/>
      <c r="TG6" s="156"/>
      <c r="TH6" s="156"/>
      <c r="TI6" s="156"/>
      <c r="TJ6" s="156"/>
      <c r="TK6" s="156"/>
      <c r="TL6" s="156"/>
      <c r="TM6" s="156"/>
      <c r="TN6" s="156"/>
      <c r="TO6" s="156"/>
      <c r="TP6" s="156"/>
      <c r="TQ6" s="156"/>
      <c r="TR6" s="156"/>
      <c r="TS6" s="156"/>
      <c r="TT6" s="156"/>
      <c r="TU6" s="156"/>
      <c r="TV6" s="156"/>
      <c r="TW6" s="156"/>
      <c r="TX6" s="156"/>
      <c r="TY6" s="156"/>
      <c r="TZ6" s="156"/>
      <c r="UA6" s="156"/>
      <c r="UB6" s="156"/>
      <c r="UC6" s="156"/>
      <c r="UD6" s="156"/>
      <c r="UE6" s="156"/>
      <c r="UF6" s="156"/>
      <c r="UG6" s="156"/>
      <c r="UH6" s="156"/>
      <c r="UI6" s="156"/>
      <c r="UJ6" s="156"/>
      <c r="UK6" s="156"/>
      <c r="UL6" s="156"/>
      <c r="UM6" s="156"/>
      <c r="UN6" s="156"/>
      <c r="UO6" s="156"/>
      <c r="UP6" s="156"/>
      <c r="UQ6" s="156"/>
      <c r="UR6" s="156"/>
      <c r="US6" s="156"/>
      <c r="UT6" s="156"/>
      <c r="UU6" s="156"/>
      <c r="UV6" s="156"/>
      <c r="UW6" s="156"/>
      <c r="UX6" s="156"/>
      <c r="UY6" s="156"/>
      <c r="UZ6" s="156"/>
      <c r="VA6" s="156"/>
      <c r="VB6" s="156"/>
      <c r="VC6" s="156"/>
      <c r="VD6" s="156"/>
      <c r="VE6" s="156"/>
      <c r="VF6" s="156"/>
      <c r="VG6" s="156"/>
      <c r="VH6" s="156"/>
      <c r="VI6" s="156"/>
      <c r="VJ6" s="156"/>
      <c r="VK6" s="156"/>
      <c r="VL6" s="156"/>
      <c r="VM6" s="156"/>
      <c r="VN6" s="156"/>
      <c r="VO6" s="156"/>
      <c r="VP6" s="156"/>
      <c r="VQ6" s="156"/>
      <c r="VR6" s="156"/>
      <c r="VS6" s="156"/>
      <c r="VT6" s="156"/>
      <c r="VU6" s="156"/>
      <c r="VV6" s="156"/>
      <c r="VW6" s="156"/>
      <c r="VX6" s="156"/>
      <c r="VY6" s="156"/>
      <c r="VZ6" s="156"/>
      <c r="WA6" s="156"/>
      <c r="WB6" s="156"/>
      <c r="WC6" s="156"/>
      <c r="WD6" s="156"/>
      <c r="WE6" s="156"/>
      <c r="WF6" s="156"/>
      <c r="WG6" s="156"/>
      <c r="WH6" s="156"/>
      <c r="WI6" s="156"/>
      <c r="WJ6" s="156"/>
      <c r="WK6" s="156"/>
      <c r="WL6" s="156"/>
      <c r="WM6" s="156"/>
      <c r="WN6" s="156"/>
      <c r="WO6" s="156"/>
      <c r="WP6" s="156"/>
      <c r="WQ6" s="156"/>
      <c r="WR6" s="156"/>
      <c r="WS6" s="156"/>
      <c r="WT6" s="156"/>
      <c r="WU6" s="156"/>
      <c r="WV6" s="156"/>
      <c r="WW6" s="156"/>
      <c r="WX6" s="156"/>
      <c r="WY6" s="156"/>
      <c r="WZ6" s="156"/>
      <c r="XA6" s="156"/>
      <c r="XB6" s="156"/>
      <c r="XC6" s="156"/>
      <c r="XD6" s="156"/>
      <c r="XE6" s="156"/>
      <c r="XF6" s="156"/>
      <c r="XG6" s="156"/>
      <c r="XH6" s="156"/>
      <c r="XI6" s="156"/>
      <c r="XJ6" s="156"/>
      <c r="XK6" s="156"/>
      <c r="XL6" s="156"/>
      <c r="XM6" s="156"/>
      <c r="XN6" s="156"/>
      <c r="XO6" s="156"/>
      <c r="XP6" s="156"/>
      <c r="XQ6" s="156"/>
      <c r="XR6" s="156"/>
      <c r="XS6" s="156"/>
      <c r="XT6" s="156"/>
      <c r="XU6" s="156"/>
      <c r="XV6" s="156"/>
      <c r="XW6" s="156"/>
      <c r="XX6" s="156"/>
      <c r="XY6" s="156"/>
      <c r="XZ6" s="156"/>
      <c r="YA6" s="156"/>
      <c r="YB6" s="156"/>
      <c r="YC6" s="156"/>
      <c r="YD6" s="156"/>
      <c r="YE6" s="156"/>
      <c r="YF6" s="156"/>
      <c r="YG6" s="156"/>
      <c r="YH6" s="156"/>
      <c r="YI6" s="156"/>
      <c r="YJ6" s="156"/>
      <c r="YK6" s="156"/>
      <c r="YL6" s="156"/>
      <c r="YM6" s="156"/>
      <c r="YN6" s="156"/>
      <c r="YO6" s="156"/>
      <c r="YP6" s="156"/>
      <c r="YQ6" s="156"/>
      <c r="YR6" s="156"/>
      <c r="YS6" s="156"/>
      <c r="YT6" s="156"/>
      <c r="YU6" s="156"/>
      <c r="YV6" s="156"/>
      <c r="YW6" s="156"/>
      <c r="YX6" s="156"/>
      <c r="YY6" s="156"/>
      <c r="YZ6" s="156"/>
      <c r="ZA6" s="156"/>
      <c r="ZB6" s="156"/>
      <c r="ZC6" s="156"/>
      <c r="ZD6" s="156"/>
      <c r="ZE6" s="156"/>
      <c r="ZF6" s="156"/>
      <c r="ZG6" s="156"/>
      <c r="ZH6" s="156"/>
      <c r="ZI6" s="156"/>
      <c r="ZJ6" s="156"/>
      <c r="ZK6" s="156"/>
      <c r="ZL6" s="156"/>
      <c r="ZM6" s="156"/>
      <c r="ZN6" s="156"/>
      <c r="ZO6" s="156"/>
      <c r="ZP6" s="156"/>
      <c r="ZQ6" s="156"/>
      <c r="ZR6" s="156"/>
      <c r="ZS6" s="156"/>
      <c r="ZT6" s="156"/>
      <c r="ZU6" s="156"/>
      <c r="ZV6" s="156"/>
      <c r="ZW6" s="156"/>
      <c r="ZX6" s="156"/>
      <c r="ZY6" s="156"/>
      <c r="ZZ6" s="156"/>
      <c r="AAA6" s="156"/>
      <c r="AAB6" s="156"/>
      <c r="AAC6" s="156"/>
      <c r="AAD6" s="156"/>
      <c r="AAE6" s="156"/>
      <c r="AAF6" s="156"/>
      <c r="AAG6" s="156"/>
      <c r="AAH6" s="156"/>
      <c r="AAI6" s="156"/>
      <c r="AAJ6" s="156"/>
      <c r="AAK6" s="156"/>
      <c r="AAL6" s="156"/>
      <c r="AAM6" s="156"/>
      <c r="AAN6" s="156"/>
      <c r="AAO6" s="156"/>
      <c r="AAP6" s="156"/>
      <c r="AAQ6" s="156"/>
      <c r="AAR6" s="156"/>
      <c r="AAS6" s="156"/>
      <c r="AAT6" s="156"/>
      <c r="AAU6" s="156"/>
      <c r="AAV6" s="156"/>
      <c r="AAW6" s="156"/>
      <c r="AAX6" s="156"/>
      <c r="AAY6" s="156"/>
      <c r="AAZ6" s="156"/>
      <c r="ABA6" s="156"/>
      <c r="ABB6" s="156"/>
      <c r="ABC6" s="156"/>
      <c r="ABD6" s="156"/>
      <c r="ABE6" s="156"/>
      <c r="ABF6" s="156"/>
      <c r="ABG6" s="156"/>
      <c r="ABH6" s="156"/>
      <c r="ABI6" s="156"/>
      <c r="ABJ6" s="156"/>
      <c r="ABK6" s="156"/>
      <c r="ABL6" s="156"/>
      <c r="ABM6" s="156"/>
      <c r="ABN6" s="156"/>
      <c r="ABO6" s="156"/>
      <c r="ABP6" s="156"/>
      <c r="ABQ6" s="156"/>
      <c r="ABR6" s="156"/>
      <c r="ABS6" s="156"/>
      <c r="ABT6" s="156"/>
      <c r="ABU6" s="156"/>
      <c r="ABV6" s="156"/>
      <c r="ABW6" s="156"/>
      <c r="ABX6" s="156"/>
      <c r="ABY6" s="156"/>
      <c r="ABZ6" s="156"/>
      <c r="ACA6" s="156"/>
      <c r="ACB6" s="156"/>
      <c r="ACC6" s="156"/>
      <c r="ACD6" s="156"/>
      <c r="ACE6" s="156"/>
      <c r="ACF6" s="156"/>
      <c r="ACG6" s="156"/>
      <c r="ACH6" s="156"/>
      <c r="ACI6" s="156"/>
      <c r="ACJ6" s="156"/>
      <c r="ACK6" s="156"/>
      <c r="ACL6" s="156"/>
      <c r="ACM6" s="156"/>
      <c r="ACN6" s="156"/>
      <c r="ACO6" s="156"/>
      <c r="ACP6" s="156"/>
      <c r="ACQ6" s="156"/>
      <c r="ACR6" s="156"/>
      <c r="ACS6" s="156"/>
      <c r="ACT6" s="156"/>
      <c r="ACU6" s="156"/>
      <c r="ACV6" s="156"/>
      <c r="ACW6" s="156"/>
      <c r="ACX6" s="156"/>
      <c r="ACY6" s="156"/>
      <c r="ACZ6" s="156"/>
      <c r="ADA6" s="156"/>
      <c r="ADB6" s="156"/>
      <c r="ADC6" s="156"/>
      <c r="ADD6" s="156"/>
      <c r="ADE6" s="156"/>
      <c r="ADF6" s="156"/>
      <c r="ADG6" s="156"/>
      <c r="ADH6" s="156"/>
      <c r="ADI6" s="156"/>
      <c r="ADJ6" s="156"/>
      <c r="ADK6" s="156"/>
      <c r="ADL6" s="156"/>
      <c r="ADM6" s="156"/>
      <c r="ADN6" s="156"/>
      <c r="ADO6" s="156"/>
      <c r="ADP6" s="156"/>
      <c r="ADQ6" s="156"/>
      <c r="ADR6" s="156"/>
      <c r="ADS6" s="156"/>
      <c r="ADT6" s="156"/>
      <c r="ADU6" s="156"/>
      <c r="ADV6" s="156"/>
      <c r="ADW6" s="156"/>
      <c r="ADX6" s="156"/>
      <c r="ADY6" s="156"/>
      <c r="ADZ6" s="156"/>
      <c r="AEA6" s="156"/>
      <c r="AEB6" s="156"/>
      <c r="AEC6" s="156"/>
      <c r="AED6" s="156"/>
      <c r="AEE6" s="156"/>
      <c r="AEF6" s="156"/>
      <c r="AEG6" s="156"/>
      <c r="AEH6" s="156"/>
      <c r="AEI6" s="156"/>
      <c r="AEJ6" s="156"/>
      <c r="AEK6" s="156"/>
      <c r="AEL6" s="156"/>
      <c r="AEM6" s="156"/>
      <c r="AEN6" s="156"/>
      <c r="AEO6" s="156"/>
      <c r="AEP6" s="156"/>
      <c r="AEQ6" s="156"/>
      <c r="AER6" s="156"/>
      <c r="AES6" s="156"/>
      <c r="AET6" s="156"/>
      <c r="AEU6" s="156"/>
      <c r="AEV6" s="156"/>
      <c r="AEW6" s="156"/>
      <c r="AEX6" s="156"/>
      <c r="AEY6" s="156"/>
      <c r="AEZ6" s="156"/>
      <c r="AFA6" s="156"/>
      <c r="AFB6" s="156"/>
      <c r="AFC6" s="156"/>
      <c r="AFD6" s="156"/>
      <c r="AFE6" s="156"/>
      <c r="AFF6" s="156"/>
      <c r="AFG6" s="156"/>
      <c r="AFH6" s="156"/>
      <c r="AFI6" s="156"/>
      <c r="AFJ6" s="156"/>
      <c r="AFK6" s="156"/>
      <c r="AFL6" s="156"/>
      <c r="AFM6" s="156"/>
      <c r="AFN6" s="156"/>
      <c r="AFO6" s="156"/>
      <c r="AFP6" s="156"/>
      <c r="AFQ6" s="156"/>
      <c r="AFR6" s="156"/>
      <c r="AFS6" s="156"/>
      <c r="AFT6" s="156"/>
      <c r="AFU6" s="156"/>
      <c r="AFV6" s="156"/>
      <c r="AFW6" s="156"/>
      <c r="AFX6" s="156"/>
      <c r="AFY6" s="156"/>
      <c r="AFZ6" s="156"/>
      <c r="AGA6" s="156"/>
      <c r="AGB6" s="156"/>
      <c r="AGC6" s="156"/>
      <c r="AGD6" s="156"/>
      <c r="AGE6" s="156"/>
      <c r="AGF6" s="156"/>
      <c r="AGG6" s="156"/>
      <c r="AGH6" s="156"/>
      <c r="AGI6" s="156"/>
      <c r="AGJ6" s="156"/>
      <c r="AGK6" s="156"/>
      <c r="AGL6" s="156"/>
      <c r="AGM6" s="156"/>
      <c r="AGN6" s="156"/>
      <c r="AGO6" s="156"/>
      <c r="AGP6" s="156"/>
      <c r="AGQ6" s="156"/>
      <c r="AGR6" s="156"/>
      <c r="AGS6" s="156"/>
      <c r="AGT6" s="156"/>
      <c r="AGU6" s="156"/>
      <c r="AGV6" s="156"/>
      <c r="AGW6" s="156"/>
      <c r="AGX6" s="156"/>
      <c r="AGY6" s="156"/>
      <c r="AGZ6" s="156"/>
      <c r="AHA6" s="156"/>
      <c r="AHB6" s="156"/>
      <c r="AHC6" s="156"/>
      <c r="AHD6" s="156"/>
      <c r="AHE6" s="156"/>
      <c r="AHF6" s="156"/>
      <c r="AHG6" s="156"/>
      <c r="AHH6" s="156"/>
      <c r="AHI6" s="156"/>
      <c r="AHJ6" s="156"/>
      <c r="AHK6" s="156"/>
      <c r="AHL6" s="156"/>
      <c r="AHM6" s="156"/>
      <c r="AHN6" s="156"/>
      <c r="AHO6" s="156"/>
      <c r="AHP6" s="156"/>
      <c r="AHQ6" s="156"/>
      <c r="AHR6" s="156"/>
      <c r="AHS6" s="156"/>
      <c r="AHT6" s="156"/>
      <c r="AHU6" s="156"/>
      <c r="AHV6" s="156"/>
      <c r="AHW6" s="156"/>
      <c r="AHX6" s="156"/>
      <c r="AHY6" s="156"/>
      <c r="AHZ6" s="156"/>
      <c r="AIA6" s="156"/>
      <c r="AIB6" s="156"/>
      <c r="AIC6" s="156"/>
      <c r="AID6" s="156"/>
      <c r="AIE6" s="156"/>
      <c r="AIF6" s="156"/>
      <c r="AIG6" s="156"/>
      <c r="AIH6" s="156"/>
      <c r="AII6" s="156"/>
      <c r="AIJ6" s="156"/>
      <c r="AIK6" s="156"/>
      <c r="AIL6" s="156"/>
      <c r="AIM6" s="156"/>
      <c r="AIN6" s="156"/>
      <c r="AIO6" s="156"/>
      <c r="AIP6" s="156"/>
      <c r="AIQ6" s="156"/>
      <c r="AIR6" s="156"/>
      <c r="AIS6" s="156"/>
      <c r="AIT6" s="156"/>
      <c r="AIU6" s="156"/>
      <c r="AIV6" s="156"/>
      <c r="AIW6" s="156"/>
      <c r="AIX6" s="156"/>
      <c r="AIY6" s="156"/>
      <c r="AIZ6" s="156"/>
      <c r="AJA6" s="156"/>
      <c r="AJB6" s="156"/>
      <c r="AJC6" s="156"/>
      <c r="AJD6" s="156"/>
      <c r="AJE6" s="156"/>
      <c r="AJF6" s="156"/>
      <c r="AJG6" s="156"/>
      <c r="AJH6" s="156"/>
      <c r="AJI6" s="156"/>
      <c r="AJJ6" s="156"/>
      <c r="AJK6" s="156"/>
      <c r="AJL6" s="156"/>
      <c r="AJM6" s="156"/>
      <c r="AJN6" s="156"/>
      <c r="AJO6" s="156"/>
      <c r="AJP6" s="156"/>
      <c r="AJQ6" s="156"/>
      <c r="AJR6" s="156"/>
      <c r="AJS6" s="156"/>
      <c r="AJT6" s="156"/>
      <c r="AJU6" s="156"/>
      <c r="AJV6" s="156"/>
      <c r="AJW6" s="156"/>
      <c r="AJX6" s="156"/>
      <c r="AJY6" s="156"/>
      <c r="AJZ6" s="156"/>
      <c r="AKA6" s="156"/>
      <c r="AKB6" s="156"/>
      <c r="AKC6" s="156"/>
      <c r="AKD6" s="156"/>
      <c r="AKE6" s="156"/>
      <c r="AKF6" s="156"/>
      <c r="AKG6" s="156"/>
      <c r="AKH6" s="156"/>
      <c r="AKI6" s="156"/>
      <c r="AKJ6" s="156"/>
      <c r="AKK6" s="156"/>
      <c r="AKL6" s="156"/>
      <c r="AKM6" s="156"/>
      <c r="AKN6" s="156"/>
      <c r="AKO6" s="156"/>
      <c r="AKP6" s="156"/>
      <c r="AKQ6" s="156"/>
      <c r="AKR6" s="156"/>
      <c r="AKS6" s="156"/>
      <c r="AKT6" s="156"/>
      <c r="AKU6" s="156"/>
      <c r="AKV6" s="156"/>
      <c r="AKW6" s="156"/>
      <c r="AKX6" s="156"/>
      <c r="AKY6" s="156"/>
      <c r="AKZ6" s="156"/>
      <c r="ALA6" s="156"/>
      <c r="ALB6" s="156"/>
      <c r="ALC6" s="156"/>
      <c r="ALD6" s="156"/>
      <c r="ALE6" s="156"/>
      <c r="ALF6" s="156"/>
      <c r="ALG6" s="156"/>
      <c r="ALH6" s="156"/>
      <c r="ALI6" s="156"/>
      <c r="ALJ6" s="156"/>
      <c r="ALK6" s="156"/>
      <c r="ALL6" s="156"/>
      <c r="ALM6" s="156"/>
      <c r="ALN6" s="156"/>
      <c r="ALO6" s="156"/>
      <c r="ALP6" s="156"/>
      <c r="ALQ6" s="156"/>
      <c r="ALR6" s="156"/>
      <c r="ALS6" s="156"/>
      <c r="ALT6" s="156"/>
      <c r="ALU6" s="156"/>
      <c r="ALV6" s="156"/>
      <c r="ALW6" s="156"/>
      <c r="ALX6" s="156"/>
      <c r="ALY6" s="156"/>
      <c r="ALZ6" s="156"/>
      <c r="AMA6" s="156"/>
      <c r="AMB6" s="156"/>
      <c r="AMC6" s="156"/>
      <c r="AMD6" s="156"/>
      <c r="AME6" s="156"/>
      <c r="AMF6" s="156"/>
      <c r="AMG6" s="156"/>
      <c r="AMH6" s="156"/>
      <c r="AMI6" s="156"/>
      <c r="AMJ6" s="156"/>
    </row>
    <row r="7" spans="1:1024" ht="58.5" customHeight="1">
      <c r="A7" s="139">
        <v>4</v>
      </c>
      <c r="B7" s="125" t="s">
        <v>941</v>
      </c>
      <c r="C7" s="125" t="s">
        <v>976</v>
      </c>
      <c r="D7" s="125" t="s">
        <v>977</v>
      </c>
      <c r="E7" s="125">
        <v>0</v>
      </c>
      <c r="F7" s="125">
        <v>1</v>
      </c>
      <c r="G7" s="125">
        <v>1</v>
      </c>
      <c r="H7" s="125">
        <v>121.740433</v>
      </c>
      <c r="I7" s="125">
        <v>24.330717</v>
      </c>
      <c r="J7" s="125" t="s">
        <v>978</v>
      </c>
      <c r="K7" s="125" t="s">
        <v>161</v>
      </c>
      <c r="L7" s="127" t="s">
        <v>979</v>
      </c>
      <c r="M7" s="125" t="s">
        <v>980</v>
      </c>
      <c r="N7" s="125">
        <v>0</v>
      </c>
      <c r="O7" s="125">
        <v>3</v>
      </c>
      <c r="P7" s="155">
        <v>1</v>
      </c>
      <c r="Q7" s="125">
        <v>315</v>
      </c>
      <c r="R7" s="125">
        <v>980</v>
      </c>
      <c r="S7" s="125">
        <v>0</v>
      </c>
      <c r="T7" s="125">
        <v>1</v>
      </c>
      <c r="U7" s="125">
        <v>0</v>
      </c>
      <c r="V7" s="125">
        <v>86</v>
      </c>
      <c r="W7" s="125">
        <v>50</v>
      </c>
      <c r="X7" s="125">
        <v>6</v>
      </c>
      <c r="Y7" s="125"/>
      <c r="Z7" s="125"/>
      <c r="AA7" s="125"/>
      <c r="AB7" s="125" t="s">
        <v>981</v>
      </c>
      <c r="AC7" s="125">
        <v>19</v>
      </c>
      <c r="AD7" s="125">
        <v>67</v>
      </c>
      <c r="AE7" s="125">
        <v>0</v>
      </c>
      <c r="AF7" s="125">
        <v>0</v>
      </c>
      <c r="AG7" s="125">
        <v>121.80398</v>
      </c>
      <c r="AH7" s="125">
        <v>24.466508999999999</v>
      </c>
      <c r="AI7" s="125">
        <v>0</v>
      </c>
      <c r="AJ7" s="125">
        <v>0</v>
      </c>
      <c r="AK7" s="125">
        <v>0</v>
      </c>
      <c r="AL7" s="125">
        <v>0</v>
      </c>
      <c r="AM7" s="125">
        <v>0</v>
      </c>
      <c r="AN7" s="125"/>
      <c r="AO7" s="125"/>
      <c r="AP7" s="125"/>
      <c r="AQ7" s="125">
        <v>1</v>
      </c>
      <c r="AR7" s="125">
        <v>121.74605699999999</v>
      </c>
      <c r="AS7" s="125">
        <v>24.326084999999999</v>
      </c>
      <c r="AT7" s="125">
        <v>1</v>
      </c>
      <c r="AU7" s="125">
        <v>0</v>
      </c>
      <c r="AV7" s="125">
        <v>1</v>
      </c>
      <c r="AW7" s="125">
        <v>1</v>
      </c>
      <c r="AX7" s="125">
        <v>1</v>
      </c>
      <c r="AY7" s="125">
        <v>0</v>
      </c>
      <c r="AZ7" s="125"/>
      <c r="BA7" s="125"/>
      <c r="BB7" s="125" t="s">
        <v>947</v>
      </c>
      <c r="BC7" s="125">
        <v>121.74605699999999</v>
      </c>
      <c r="BD7" s="125">
        <v>24.326084999999999</v>
      </c>
      <c r="BE7" s="125">
        <v>1</v>
      </c>
      <c r="BF7" s="125">
        <v>0</v>
      </c>
      <c r="BG7" s="125">
        <v>1</v>
      </c>
      <c r="BH7" s="125">
        <v>1</v>
      </c>
      <c r="BI7" s="125">
        <v>1</v>
      </c>
      <c r="BJ7" s="125"/>
      <c r="BK7" s="125"/>
      <c r="BL7" s="125"/>
      <c r="BM7" s="125">
        <v>1</v>
      </c>
      <c r="BN7" s="125">
        <v>1</v>
      </c>
      <c r="BO7" s="125">
        <v>1</v>
      </c>
      <c r="BP7" s="125">
        <v>1</v>
      </c>
      <c r="BQ7" s="125">
        <v>1</v>
      </c>
      <c r="BR7" s="125" t="s">
        <v>982</v>
      </c>
      <c r="BS7" s="125">
        <v>121.533012</v>
      </c>
      <c r="BT7" s="125">
        <v>25.042384999999999</v>
      </c>
      <c r="BU7" s="125">
        <v>1</v>
      </c>
      <c r="BV7" s="125">
        <v>121.740433</v>
      </c>
      <c r="BW7" s="125">
        <v>24.330717</v>
      </c>
      <c r="BX7" s="125">
        <v>0</v>
      </c>
      <c r="BY7" s="125"/>
      <c r="BZ7" s="125"/>
      <c r="CA7" s="125" t="s">
        <v>983</v>
      </c>
      <c r="CB7" s="125">
        <v>70</v>
      </c>
      <c r="CC7" s="154">
        <v>6.9214876033057898E-2</v>
      </c>
      <c r="CD7" s="154">
        <v>1.0447761194029901</v>
      </c>
      <c r="CE7" s="125">
        <v>1</v>
      </c>
      <c r="CF7" s="153">
        <v>50</v>
      </c>
      <c r="CG7" s="153">
        <v>0</v>
      </c>
      <c r="CH7" s="125" t="s">
        <v>984</v>
      </c>
      <c r="CI7" s="125" t="s">
        <v>985</v>
      </c>
      <c r="CJ7" s="152" t="s">
        <v>1378</v>
      </c>
      <c r="CK7" s="151"/>
      <c r="CL7" s="125">
        <v>1</v>
      </c>
      <c r="CM7" s="125" t="s">
        <v>1492</v>
      </c>
      <c r="CN7" s="125" t="s">
        <v>986</v>
      </c>
      <c r="CO7" s="125">
        <v>2262</v>
      </c>
      <c r="CP7" s="125">
        <v>0</v>
      </c>
      <c r="CQ7" s="125">
        <v>467</v>
      </c>
      <c r="CR7" s="150" t="s">
        <v>987</v>
      </c>
      <c r="CS7" s="150" t="s">
        <v>988</v>
      </c>
      <c r="CT7" s="150" t="s">
        <v>989</v>
      </c>
      <c r="CU7" s="150" t="s">
        <v>990</v>
      </c>
      <c r="CV7" s="125" t="s">
        <v>991</v>
      </c>
      <c r="CW7" s="125">
        <v>121.742501</v>
      </c>
      <c r="CX7" s="125">
        <v>24.330784999999999</v>
      </c>
      <c r="CY7" s="125" t="s">
        <v>991</v>
      </c>
      <c r="CZ7" s="125">
        <v>121.742501</v>
      </c>
      <c r="DA7" s="125">
        <v>24.330784999999999</v>
      </c>
      <c r="DB7" s="125">
        <v>1</v>
      </c>
      <c r="DC7" s="125" t="s">
        <v>992</v>
      </c>
      <c r="DD7" s="125">
        <v>8</v>
      </c>
      <c r="DE7" s="125" t="s">
        <v>993</v>
      </c>
      <c r="DF7" s="125">
        <v>10</v>
      </c>
      <c r="DG7" s="125">
        <v>1</v>
      </c>
      <c r="DH7" s="125" t="s">
        <v>1625</v>
      </c>
      <c r="DI7" s="125">
        <v>1</v>
      </c>
      <c r="DJ7" s="125">
        <v>0</v>
      </c>
      <c r="DK7" s="125">
        <v>0</v>
      </c>
      <c r="DL7" s="125">
        <v>0</v>
      </c>
      <c r="DM7" s="125">
        <v>0</v>
      </c>
      <c r="DN7" s="125">
        <v>0</v>
      </c>
      <c r="DO7" s="125">
        <v>0</v>
      </c>
      <c r="DP7" s="125">
        <v>0</v>
      </c>
      <c r="DQ7" s="125">
        <v>2</v>
      </c>
      <c r="DR7" s="125" t="s">
        <v>994</v>
      </c>
      <c r="DS7" s="125" t="s">
        <v>995</v>
      </c>
      <c r="DT7" s="125" t="s">
        <v>996</v>
      </c>
    </row>
  </sheetData>
  <mergeCells count="54"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U2"/>
    <mergeCell ref="V2:AB2"/>
    <mergeCell ref="AC2:AC3"/>
    <mergeCell ref="AD2:AD3"/>
    <mergeCell ref="AE2:AE3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BE2:BL2"/>
    <mergeCell ref="BM2:BN2"/>
    <mergeCell ref="BQ2:BQ3"/>
    <mergeCell ref="BR2:BR3"/>
    <mergeCell ref="BS2:BS3"/>
    <mergeCell ref="BT2:BT3"/>
    <mergeCell ref="BU2:BU3"/>
    <mergeCell ref="BV2:BV3"/>
    <mergeCell ref="BW2:BW3"/>
    <mergeCell ref="BX2:BX3"/>
    <mergeCell ref="BY2:BY3"/>
    <mergeCell ref="BZ2:BZ3"/>
    <mergeCell ref="CA2:CI2"/>
    <mergeCell ref="DG2:DH2"/>
    <mergeCell ref="DI2:DQ2"/>
    <mergeCell ref="CJ2:CK2"/>
    <mergeCell ref="CL2:CL3"/>
    <mergeCell ref="CN2:CU2"/>
    <mergeCell ref="CV2:CX2"/>
    <mergeCell ref="CY2:DA2"/>
    <mergeCell ref="DB2:DF2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DT43"/>
  <sheetViews>
    <sheetView topLeftCell="BR1" zoomScale="70" zoomScaleNormal="70" workbookViewId="0">
      <selection activeCell="CE4" sqref="CE4:CK43"/>
    </sheetView>
  </sheetViews>
  <sheetFormatPr defaultRowHeight="16.5"/>
  <cols>
    <col min="1" max="4" width="9" customWidth="1"/>
    <col min="5" max="7" width="9.375" customWidth="1"/>
    <col min="8" max="8" width="12.75" customWidth="1"/>
    <col min="9" max="9" width="11.625" customWidth="1"/>
    <col min="10" max="13" width="9" customWidth="1"/>
    <col min="14" max="24" width="9.375" customWidth="1"/>
    <col min="25" max="27" width="9" customWidth="1"/>
    <col min="28" max="28" width="9.375" customWidth="1"/>
    <col min="29" max="30" width="9.125" customWidth="1"/>
    <col min="31" max="32" width="9.375" customWidth="1"/>
    <col min="33" max="34" width="11.625" customWidth="1"/>
    <col min="35" max="39" width="9.375" customWidth="1"/>
    <col min="40" max="42" width="9" customWidth="1"/>
    <col min="43" max="43" width="9.375" customWidth="1"/>
    <col min="44" max="44" width="11.625" customWidth="1"/>
    <col min="45" max="45" width="10.5" customWidth="1"/>
    <col min="46" max="54" width="9.375" customWidth="1"/>
    <col min="55" max="56" width="12.75" customWidth="1"/>
    <col min="57" max="59" width="9" customWidth="1"/>
    <col min="60" max="60" width="9.375" customWidth="1"/>
    <col min="61" max="64" width="9" customWidth="1"/>
    <col min="65" max="69" width="9.375" customWidth="1"/>
    <col min="70" max="72" width="9" customWidth="1"/>
    <col min="73" max="73" width="9.375" customWidth="1"/>
    <col min="74" max="74" width="11.625" customWidth="1"/>
    <col min="75" max="75" width="10.5" customWidth="1"/>
    <col min="76" max="76" width="9.375" customWidth="1"/>
    <col min="77" max="77" width="11.625" customWidth="1"/>
    <col min="78" max="78" width="10.5" customWidth="1"/>
    <col min="79" max="79" width="9" customWidth="1"/>
    <col min="80" max="81" width="9.375" customWidth="1"/>
    <col min="82" max="82" width="12.75" customWidth="1"/>
    <col min="83" max="85" width="9.375" customWidth="1"/>
    <col min="86" max="86" width="11.625" customWidth="1"/>
    <col min="87" max="87" width="10.5" customWidth="1"/>
    <col min="88" max="90" width="9.375" customWidth="1"/>
    <col min="91" max="91" width="9.125" customWidth="1"/>
    <col min="92" max="95" width="9.375" customWidth="1"/>
    <col min="96" max="100" width="9" customWidth="1"/>
    <col min="101" max="101" width="11.625" customWidth="1"/>
    <col min="102" max="102" width="10.5" customWidth="1"/>
    <col min="103" max="103" width="9" customWidth="1"/>
    <col min="104" max="104" width="11.625" customWidth="1"/>
    <col min="105" max="105" width="10.5" customWidth="1"/>
    <col min="106" max="106" width="9.375" bestFit="1" customWidth="1"/>
    <col min="107" max="107" width="9" customWidth="1"/>
    <col min="108" max="108" width="9.375" bestFit="1" customWidth="1"/>
    <col min="109" max="109" width="9" customWidth="1"/>
    <col min="110" max="111" width="9.375" bestFit="1" customWidth="1"/>
    <col min="112" max="112" width="9" customWidth="1"/>
    <col min="113" max="121" width="9.375" bestFit="1" customWidth="1"/>
    <col min="122" max="122" width="9" customWidth="1"/>
  </cols>
  <sheetData>
    <row r="1" spans="1:124" s="9" customFormat="1" ht="37.5" customHeight="1">
      <c r="A1" s="745" t="s">
        <v>1707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</row>
    <row r="2" spans="1:124" s="9" customFormat="1" ht="54" customHeight="1">
      <c r="A2" s="746" t="s">
        <v>0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21" t="s">
        <v>22</v>
      </c>
      <c r="BP2" s="21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3"/>
      <c r="DF2" s="743"/>
      <c r="DG2" s="743" t="s">
        <v>39</v>
      </c>
      <c r="DH2" s="743"/>
      <c r="DI2" s="743" t="s">
        <v>40</v>
      </c>
      <c r="DJ2" s="743"/>
      <c r="DK2" s="743"/>
      <c r="DL2" s="743"/>
      <c r="DM2" s="743"/>
      <c r="DN2" s="743"/>
      <c r="DO2" s="743"/>
      <c r="DP2" s="743"/>
      <c r="DQ2" s="743"/>
      <c r="DR2" s="88"/>
      <c r="DS2" s="88"/>
      <c r="DT2" s="88"/>
    </row>
    <row r="3" spans="1:124" s="9" customFormat="1" ht="87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19" t="s">
        <v>52</v>
      </c>
      <c r="AJ3" s="19" t="s">
        <v>53</v>
      </c>
      <c r="AK3" s="19" t="s">
        <v>54</v>
      </c>
      <c r="AL3" s="19" t="s">
        <v>55</v>
      </c>
      <c r="AM3" s="19" t="s">
        <v>56</v>
      </c>
      <c r="AN3" s="19" t="s">
        <v>50</v>
      </c>
      <c r="AO3" s="19" t="s">
        <v>50</v>
      </c>
      <c r="AP3" s="19" t="s">
        <v>50</v>
      </c>
      <c r="AQ3" s="747"/>
      <c r="AR3" s="749"/>
      <c r="AS3" s="749"/>
      <c r="AT3" s="19" t="s">
        <v>52</v>
      </c>
      <c r="AU3" s="19" t="s">
        <v>53</v>
      </c>
      <c r="AV3" s="19" t="s">
        <v>54</v>
      </c>
      <c r="AW3" s="19" t="s">
        <v>55</v>
      </c>
      <c r="AX3" s="19" t="s">
        <v>56</v>
      </c>
      <c r="AY3" s="19" t="s">
        <v>50</v>
      </c>
      <c r="AZ3" s="19" t="s">
        <v>50</v>
      </c>
      <c r="BA3" s="19" t="s">
        <v>50</v>
      </c>
      <c r="BB3" s="747"/>
      <c r="BC3" s="749"/>
      <c r="BD3" s="749"/>
      <c r="BE3" s="19" t="s">
        <v>52</v>
      </c>
      <c r="BF3" s="19" t="s">
        <v>53</v>
      </c>
      <c r="BG3" s="19" t="s">
        <v>54</v>
      </c>
      <c r="BH3" s="19" t="s">
        <v>55</v>
      </c>
      <c r="BI3" s="19" t="s">
        <v>56</v>
      </c>
      <c r="BJ3" s="19" t="s">
        <v>50</v>
      </c>
      <c r="BK3" s="19" t="s">
        <v>50</v>
      </c>
      <c r="BL3" s="19" t="s">
        <v>50</v>
      </c>
      <c r="BM3" s="20" t="s">
        <v>57</v>
      </c>
      <c r="BN3" s="20" t="s">
        <v>58</v>
      </c>
      <c r="BO3" s="20" t="s">
        <v>59</v>
      </c>
      <c r="BP3" s="20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45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21" t="s">
        <v>1387</v>
      </c>
      <c r="DC3" s="21" t="s">
        <v>77</v>
      </c>
      <c r="DD3" s="21" t="s">
        <v>78</v>
      </c>
      <c r="DE3" s="21" t="s">
        <v>79</v>
      </c>
      <c r="DF3" s="21" t="s">
        <v>80</v>
      </c>
      <c r="DG3" s="21" t="s">
        <v>1386</v>
      </c>
      <c r="DH3" s="21" t="s">
        <v>81</v>
      </c>
      <c r="DI3" s="21" t="s">
        <v>1385</v>
      </c>
      <c r="DJ3" s="21" t="s">
        <v>82</v>
      </c>
      <c r="DK3" s="21" t="s">
        <v>83</v>
      </c>
      <c r="DL3" s="21" t="s">
        <v>84</v>
      </c>
      <c r="DM3" s="21" t="s">
        <v>85</v>
      </c>
      <c r="DN3" s="21" t="s">
        <v>86</v>
      </c>
      <c r="DO3" s="21" t="s">
        <v>87</v>
      </c>
      <c r="DP3" s="21" t="s">
        <v>88</v>
      </c>
      <c r="DQ3" s="21" t="s">
        <v>89</v>
      </c>
      <c r="DR3" s="21" t="s">
        <v>72</v>
      </c>
      <c r="DS3" s="21" t="s">
        <v>72</v>
      </c>
      <c r="DT3" s="21" t="s">
        <v>72</v>
      </c>
    </row>
    <row r="4" spans="1:124" ht="67.5" customHeight="1">
      <c r="A4" s="180">
        <v>1</v>
      </c>
      <c r="B4" s="180" t="s">
        <v>997</v>
      </c>
      <c r="C4" s="180" t="s">
        <v>998</v>
      </c>
      <c r="D4" s="180" t="s">
        <v>999</v>
      </c>
      <c r="E4" s="180">
        <v>0</v>
      </c>
      <c r="F4" s="180">
        <v>0</v>
      </c>
      <c r="G4" s="180">
        <v>1</v>
      </c>
      <c r="H4" s="331">
        <v>121.40397</v>
      </c>
      <c r="I4" s="331">
        <v>23.685669999999998</v>
      </c>
      <c r="J4" s="180" t="s">
        <v>1000</v>
      </c>
      <c r="K4" s="180" t="s">
        <v>1001</v>
      </c>
      <c r="L4" s="183" t="s">
        <v>1002</v>
      </c>
      <c r="M4" s="180" t="s">
        <v>1003</v>
      </c>
      <c r="N4" s="180">
        <v>0</v>
      </c>
      <c r="O4" s="180">
        <v>1</v>
      </c>
      <c r="P4" s="180">
        <v>0</v>
      </c>
      <c r="Q4" s="180">
        <v>50</v>
      </c>
      <c r="R4" s="180">
        <v>122</v>
      </c>
      <c r="S4" s="180">
        <v>1</v>
      </c>
      <c r="T4" s="180">
        <v>0</v>
      </c>
      <c r="U4" s="180">
        <v>0</v>
      </c>
      <c r="V4" s="180">
        <v>11</v>
      </c>
      <c r="W4" s="180">
        <v>0</v>
      </c>
      <c r="X4" s="180">
        <v>0</v>
      </c>
      <c r="Y4" s="180"/>
      <c r="Z4" s="180"/>
      <c r="AA4" s="180"/>
      <c r="AB4" s="180">
        <v>0</v>
      </c>
      <c r="AC4" s="180">
        <v>15</v>
      </c>
      <c r="AD4" s="180">
        <v>47</v>
      </c>
      <c r="AE4" s="180">
        <v>1</v>
      </c>
      <c r="AF4" s="180">
        <v>0</v>
      </c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>
        <v>1</v>
      </c>
      <c r="AR4" s="180">
        <v>121.397396</v>
      </c>
      <c r="AS4" s="180">
        <v>23.682262000000001</v>
      </c>
      <c r="AT4" s="180">
        <v>1</v>
      </c>
      <c r="AU4" s="180">
        <v>1</v>
      </c>
      <c r="AV4" s="180">
        <v>1</v>
      </c>
      <c r="AW4" s="180">
        <v>1</v>
      </c>
      <c r="AX4" s="180">
        <v>0</v>
      </c>
      <c r="AY4" s="180">
        <v>0</v>
      </c>
      <c r="AZ4" s="180">
        <v>0</v>
      </c>
      <c r="BA4" s="180">
        <v>0</v>
      </c>
      <c r="BB4" s="180"/>
      <c r="BC4" s="180"/>
      <c r="BD4" s="180"/>
      <c r="BE4" s="180"/>
      <c r="BF4" s="180"/>
      <c r="BG4" s="180"/>
      <c r="BH4" s="180"/>
      <c r="BI4" s="180"/>
      <c r="BJ4" s="180"/>
      <c r="BK4" s="180"/>
      <c r="BL4" s="180"/>
      <c r="BM4" s="180">
        <v>1</v>
      </c>
      <c r="BN4" s="180">
        <v>1</v>
      </c>
      <c r="BO4" s="180">
        <v>1</v>
      </c>
      <c r="BP4" s="180">
        <v>1</v>
      </c>
      <c r="BQ4" s="180">
        <v>0</v>
      </c>
      <c r="BR4" s="180"/>
      <c r="BS4" s="180"/>
      <c r="BT4" s="180"/>
      <c r="BU4" s="180">
        <v>1</v>
      </c>
      <c r="BV4" s="180">
        <v>121.408147</v>
      </c>
      <c r="BW4" s="180">
        <v>23.686152</v>
      </c>
      <c r="BX4" s="180">
        <v>0</v>
      </c>
      <c r="BY4" s="180"/>
      <c r="BZ4" s="180"/>
      <c r="CA4" s="180" t="s">
        <v>1004</v>
      </c>
      <c r="CB4" s="180">
        <v>100</v>
      </c>
      <c r="CC4" s="182">
        <f>CB4/R4</f>
        <v>0.81967213114754101</v>
      </c>
      <c r="CD4" s="182">
        <v>2.13</v>
      </c>
      <c r="CE4" s="682">
        <v>1</v>
      </c>
      <c r="CF4" s="682">
        <v>0</v>
      </c>
      <c r="CG4" s="683">
        <v>0</v>
      </c>
      <c r="CH4" s="683">
        <v>121.408608</v>
      </c>
      <c r="CI4" s="683">
        <v>23.685927</v>
      </c>
      <c r="CJ4" s="684"/>
      <c r="CK4" s="684"/>
      <c r="CL4" s="180">
        <v>1</v>
      </c>
      <c r="CM4" s="180"/>
      <c r="CN4" s="214">
        <v>1974</v>
      </c>
      <c r="CO4" s="180">
        <v>263</v>
      </c>
      <c r="CP4" s="180">
        <v>50</v>
      </c>
      <c r="CQ4" s="180">
        <v>329</v>
      </c>
      <c r="CR4" s="180"/>
      <c r="CS4" s="180"/>
      <c r="CT4" s="180"/>
      <c r="CU4" s="180"/>
      <c r="CV4" s="180" t="s">
        <v>1005</v>
      </c>
      <c r="CW4" s="180">
        <v>121.408608</v>
      </c>
      <c r="CX4" s="180">
        <v>23.685927</v>
      </c>
      <c r="CY4" s="180" t="s">
        <v>1005</v>
      </c>
      <c r="CZ4" s="180">
        <v>121.408608</v>
      </c>
      <c r="DA4" s="180">
        <v>23.685927</v>
      </c>
      <c r="DB4" s="180">
        <v>1</v>
      </c>
      <c r="DC4" s="180" t="s">
        <v>568</v>
      </c>
      <c r="DD4" s="180">
        <v>6</v>
      </c>
      <c r="DE4" s="180"/>
      <c r="DF4" s="180"/>
      <c r="DG4" s="180">
        <v>1</v>
      </c>
      <c r="DH4" s="180" t="s">
        <v>1006</v>
      </c>
      <c r="DI4" s="180">
        <v>1</v>
      </c>
      <c r="DJ4" s="180">
        <v>0</v>
      </c>
      <c r="DK4" s="180">
        <v>0</v>
      </c>
      <c r="DL4" s="180">
        <v>0</v>
      </c>
      <c r="DM4" s="180">
        <v>0</v>
      </c>
      <c r="DN4" s="180">
        <v>0</v>
      </c>
      <c r="DO4" s="180">
        <v>0</v>
      </c>
      <c r="DP4" s="180">
        <v>0</v>
      </c>
      <c r="DQ4" s="180">
        <v>3</v>
      </c>
      <c r="DR4" s="180"/>
      <c r="DS4" s="180"/>
      <c r="DT4" s="180"/>
    </row>
    <row r="5" spans="1:124" ht="75.75" customHeight="1">
      <c r="A5" s="180">
        <v>2</v>
      </c>
      <c r="B5" s="180" t="s">
        <v>997</v>
      </c>
      <c r="C5" s="180" t="s">
        <v>998</v>
      </c>
      <c r="D5" s="180" t="s">
        <v>1007</v>
      </c>
      <c r="E5" s="180">
        <v>0</v>
      </c>
      <c r="F5" s="180">
        <v>1</v>
      </c>
      <c r="G5" s="180">
        <v>0</v>
      </c>
      <c r="H5" s="331">
        <v>121.39384</v>
      </c>
      <c r="I5" s="331">
        <v>23.632999999999999</v>
      </c>
      <c r="J5" s="180" t="s">
        <v>1008</v>
      </c>
      <c r="K5" s="180" t="s">
        <v>278</v>
      </c>
      <c r="L5" s="183" t="s">
        <v>1009</v>
      </c>
      <c r="M5" s="180" t="s">
        <v>1010</v>
      </c>
      <c r="N5" s="180">
        <v>1</v>
      </c>
      <c r="O5" s="180">
        <v>2</v>
      </c>
      <c r="P5" s="180">
        <v>0</v>
      </c>
      <c r="Q5" s="180">
        <v>215</v>
      </c>
      <c r="R5" s="180">
        <v>599</v>
      </c>
      <c r="S5" s="180">
        <v>0</v>
      </c>
      <c r="T5" s="180">
        <v>1</v>
      </c>
      <c r="U5" s="180">
        <v>0</v>
      </c>
      <c r="V5" s="180">
        <v>3</v>
      </c>
      <c r="W5" s="180">
        <v>0</v>
      </c>
      <c r="X5" s="180">
        <v>0</v>
      </c>
      <c r="Y5" s="180"/>
      <c r="Z5" s="180"/>
      <c r="AA5" s="180"/>
      <c r="AB5" s="180">
        <v>0</v>
      </c>
      <c r="AC5" s="180">
        <v>4</v>
      </c>
      <c r="AD5" s="180">
        <v>17</v>
      </c>
      <c r="AE5" s="180">
        <v>1</v>
      </c>
      <c r="AF5" s="180">
        <v>0</v>
      </c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>
        <v>1</v>
      </c>
      <c r="AR5" s="180">
        <v>121.398105</v>
      </c>
      <c r="AS5" s="180">
        <v>23.632633999999999</v>
      </c>
      <c r="AT5" s="180">
        <v>1</v>
      </c>
      <c r="AU5" s="180">
        <v>1</v>
      </c>
      <c r="AV5" s="180">
        <v>1</v>
      </c>
      <c r="AW5" s="180">
        <v>1</v>
      </c>
      <c r="AX5" s="180">
        <v>0</v>
      </c>
      <c r="AY5" s="180">
        <v>0</v>
      </c>
      <c r="AZ5" s="180">
        <v>0</v>
      </c>
      <c r="BA5" s="180">
        <v>0</v>
      </c>
      <c r="BB5" s="180"/>
      <c r="BC5" s="180"/>
      <c r="BD5" s="180"/>
      <c r="BE5" s="180"/>
      <c r="BF5" s="180"/>
      <c r="BG5" s="180"/>
      <c r="BH5" s="180"/>
      <c r="BI5" s="180"/>
      <c r="BJ5" s="180"/>
      <c r="BK5" s="180"/>
      <c r="BL5" s="180"/>
      <c r="BM5" s="180">
        <v>1</v>
      </c>
      <c r="BN5" s="180">
        <v>1</v>
      </c>
      <c r="BO5" s="180">
        <v>1</v>
      </c>
      <c r="BP5" s="180">
        <v>1</v>
      </c>
      <c r="BQ5" s="180">
        <v>0</v>
      </c>
      <c r="BR5" s="180"/>
      <c r="BS5" s="180"/>
      <c r="BT5" s="180"/>
      <c r="BU5" s="180">
        <v>1</v>
      </c>
      <c r="BV5" s="180">
        <v>121.39819</v>
      </c>
      <c r="BW5" s="180">
        <v>23.632339000000002</v>
      </c>
      <c r="BX5" s="180">
        <v>0</v>
      </c>
      <c r="BY5" s="180"/>
      <c r="BZ5" s="180"/>
      <c r="CA5" s="180" t="s">
        <v>1011</v>
      </c>
      <c r="CB5" s="180">
        <v>400</v>
      </c>
      <c r="CC5" s="182">
        <f>CB5/R5</f>
        <v>0.667779632721202</v>
      </c>
      <c r="CD5" s="182">
        <v>23.53</v>
      </c>
      <c r="CE5" s="682">
        <v>1</v>
      </c>
      <c r="CF5" s="682">
        <v>0</v>
      </c>
      <c r="CG5" s="682">
        <v>0</v>
      </c>
      <c r="CH5" s="682">
        <v>121.39823800000001</v>
      </c>
      <c r="CI5" s="682">
        <v>23.632038000000001</v>
      </c>
      <c r="CJ5" s="685"/>
      <c r="CK5" s="685"/>
      <c r="CL5" s="180">
        <v>1</v>
      </c>
      <c r="CM5" s="180"/>
      <c r="CN5" s="214">
        <v>714</v>
      </c>
      <c r="CO5" s="180">
        <v>95</v>
      </c>
      <c r="CP5" s="180">
        <v>18</v>
      </c>
      <c r="CQ5" s="180">
        <v>119</v>
      </c>
      <c r="CR5" s="180"/>
      <c r="CS5" s="180"/>
      <c r="CT5" s="180"/>
      <c r="CU5" s="180"/>
      <c r="CV5" s="180" t="s">
        <v>1012</v>
      </c>
      <c r="CW5" s="180">
        <v>121.39823800000001</v>
      </c>
      <c r="CX5" s="180">
        <v>23.632038000000001</v>
      </c>
      <c r="CY5" s="180" t="s">
        <v>1012</v>
      </c>
      <c r="CZ5" s="180">
        <v>121.39823800000001</v>
      </c>
      <c r="DA5" s="180">
        <v>23.632038000000001</v>
      </c>
      <c r="DB5" s="180">
        <v>0</v>
      </c>
      <c r="DC5" s="180"/>
      <c r="DD5" s="180"/>
      <c r="DE5" s="180"/>
      <c r="DF5" s="180"/>
      <c r="DG5" s="180">
        <v>1</v>
      </c>
      <c r="DH5" s="180" t="s">
        <v>1006</v>
      </c>
      <c r="DI5" s="180">
        <v>1</v>
      </c>
      <c r="DJ5" s="180">
        <v>0</v>
      </c>
      <c r="DK5" s="180">
        <v>0</v>
      </c>
      <c r="DL5" s="180">
        <v>0</v>
      </c>
      <c r="DM5" s="180">
        <v>0</v>
      </c>
      <c r="DN5" s="180">
        <v>0</v>
      </c>
      <c r="DO5" s="180">
        <v>0</v>
      </c>
      <c r="DP5" s="180">
        <v>0</v>
      </c>
      <c r="DQ5" s="180">
        <v>5</v>
      </c>
      <c r="DR5" s="180"/>
      <c r="DS5" s="180"/>
      <c r="DT5" s="180"/>
    </row>
    <row r="6" spans="1:124" ht="72.75" customHeight="1">
      <c r="A6" s="180">
        <v>3</v>
      </c>
      <c r="B6" s="180" t="s">
        <v>997</v>
      </c>
      <c r="C6" s="180" t="s">
        <v>998</v>
      </c>
      <c r="D6" s="180" t="s">
        <v>1013</v>
      </c>
      <c r="E6" s="180">
        <v>1</v>
      </c>
      <c r="F6" s="180">
        <v>0</v>
      </c>
      <c r="G6" s="180">
        <v>1</v>
      </c>
      <c r="H6" s="331">
        <v>121.4165</v>
      </c>
      <c r="I6" s="331">
        <v>23.613019999999999</v>
      </c>
      <c r="J6" s="180" t="s">
        <v>1014</v>
      </c>
      <c r="K6" s="180" t="s">
        <v>1015</v>
      </c>
      <c r="L6" s="180" t="s">
        <v>1016</v>
      </c>
      <c r="M6" s="180" t="s">
        <v>1017</v>
      </c>
      <c r="N6" s="180">
        <v>0</v>
      </c>
      <c r="O6" s="180">
        <v>2</v>
      </c>
      <c r="P6" s="180">
        <v>0</v>
      </c>
      <c r="Q6" s="180">
        <v>15</v>
      </c>
      <c r="R6" s="180">
        <v>55</v>
      </c>
      <c r="S6" s="180">
        <v>1</v>
      </c>
      <c r="T6" s="180">
        <v>0</v>
      </c>
      <c r="U6" s="180">
        <v>0</v>
      </c>
      <c r="V6" s="180">
        <v>9</v>
      </c>
      <c r="W6" s="180">
        <v>0</v>
      </c>
      <c r="X6" s="180">
        <v>0</v>
      </c>
      <c r="Y6" s="180"/>
      <c r="Z6" s="180"/>
      <c r="AA6" s="180"/>
      <c r="AB6" s="180">
        <v>0</v>
      </c>
      <c r="AC6" s="180">
        <v>20</v>
      </c>
      <c r="AD6" s="180">
        <v>86</v>
      </c>
      <c r="AE6" s="180">
        <v>1</v>
      </c>
      <c r="AF6" s="180">
        <v>0</v>
      </c>
      <c r="AG6" s="180"/>
      <c r="AH6" s="180"/>
      <c r="AI6" s="180"/>
      <c r="AJ6" s="180"/>
      <c r="AK6" s="180"/>
      <c r="AL6" s="180"/>
      <c r="AM6" s="180"/>
      <c r="AN6" s="180"/>
      <c r="AO6" s="180"/>
      <c r="AP6" s="180"/>
      <c r="AQ6" s="180">
        <v>1</v>
      </c>
      <c r="AR6" s="180">
        <v>121.25278900000001</v>
      </c>
      <c r="AS6" s="180">
        <v>23.362190999999999</v>
      </c>
      <c r="AT6" s="180">
        <v>1</v>
      </c>
      <c r="AU6" s="180">
        <v>1</v>
      </c>
      <c r="AV6" s="180">
        <v>1</v>
      </c>
      <c r="AW6" s="180">
        <v>1</v>
      </c>
      <c r="AX6" s="180">
        <v>0</v>
      </c>
      <c r="AY6" s="180">
        <v>0</v>
      </c>
      <c r="AZ6" s="180">
        <v>0</v>
      </c>
      <c r="BA6" s="180">
        <v>0</v>
      </c>
      <c r="BB6" s="180"/>
      <c r="BC6" s="180"/>
      <c r="BD6" s="180"/>
      <c r="BE6" s="180"/>
      <c r="BF6" s="180"/>
      <c r="BG6" s="180"/>
      <c r="BH6" s="180"/>
      <c r="BI6" s="180"/>
      <c r="BJ6" s="180"/>
      <c r="BK6" s="180"/>
      <c r="BL6" s="180"/>
      <c r="BM6" s="180">
        <v>1</v>
      </c>
      <c r="BN6" s="180">
        <v>1</v>
      </c>
      <c r="BO6" s="180">
        <v>1</v>
      </c>
      <c r="BP6" s="180">
        <v>1</v>
      </c>
      <c r="BQ6" s="180">
        <v>0</v>
      </c>
      <c r="BR6" s="180"/>
      <c r="BS6" s="180"/>
      <c r="BT6" s="180"/>
      <c r="BU6" s="180">
        <v>0</v>
      </c>
      <c r="BV6" s="180"/>
      <c r="BW6" s="180"/>
      <c r="BX6" s="180">
        <v>0</v>
      </c>
      <c r="BY6" s="180"/>
      <c r="BZ6" s="180"/>
      <c r="CA6" s="180" t="s">
        <v>1018</v>
      </c>
      <c r="CB6" s="180">
        <v>300</v>
      </c>
      <c r="CC6" s="182">
        <f>CB6/R6</f>
        <v>5.4545454545454541</v>
      </c>
      <c r="CD6" s="182">
        <v>3.49</v>
      </c>
      <c r="CE6" s="682">
        <v>1</v>
      </c>
      <c r="CF6" s="682">
        <v>0</v>
      </c>
      <c r="CG6" s="682">
        <v>0</v>
      </c>
      <c r="CH6" s="682">
        <v>121.251819</v>
      </c>
      <c r="CI6" s="682">
        <v>23.361222000000001</v>
      </c>
      <c r="CJ6" s="685"/>
      <c r="CK6" s="685"/>
      <c r="CL6" s="180">
        <v>1</v>
      </c>
      <c r="CM6" s="180"/>
      <c r="CN6" s="214">
        <v>3612</v>
      </c>
      <c r="CO6" s="180">
        <v>482</v>
      </c>
      <c r="CP6" s="180">
        <v>90</v>
      </c>
      <c r="CQ6" s="180">
        <v>602</v>
      </c>
      <c r="CR6" s="180"/>
      <c r="CS6" s="180"/>
      <c r="CT6" s="180"/>
      <c r="CU6" s="180"/>
      <c r="CV6" s="180" t="s">
        <v>1019</v>
      </c>
      <c r="CW6" s="180">
        <v>121.24580899999999</v>
      </c>
      <c r="CX6" s="180">
        <v>23.37021</v>
      </c>
      <c r="CY6" s="180" t="s">
        <v>1019</v>
      </c>
      <c r="CZ6" s="180">
        <v>121.24580899999999</v>
      </c>
      <c r="DA6" s="180">
        <v>23.37021</v>
      </c>
      <c r="DB6" s="180">
        <v>0</v>
      </c>
      <c r="DC6" s="180"/>
      <c r="DD6" s="180"/>
      <c r="DE6" s="180"/>
      <c r="DF6" s="180"/>
      <c r="DG6" s="180">
        <v>1</v>
      </c>
      <c r="DH6" s="180" t="s">
        <v>1006</v>
      </c>
      <c r="DI6" s="180">
        <v>1</v>
      </c>
      <c r="DJ6" s="180">
        <v>0</v>
      </c>
      <c r="DK6" s="180">
        <v>0</v>
      </c>
      <c r="DL6" s="180">
        <v>0</v>
      </c>
      <c r="DM6" s="180">
        <v>0</v>
      </c>
      <c r="DN6" s="180">
        <v>0</v>
      </c>
      <c r="DO6" s="180">
        <v>0</v>
      </c>
      <c r="DP6" s="180">
        <v>0</v>
      </c>
      <c r="DQ6" s="180">
        <v>3</v>
      </c>
      <c r="DR6" s="180"/>
      <c r="DS6" s="180"/>
      <c r="DT6" s="180"/>
    </row>
    <row r="7" spans="1:124" s="208" customFormat="1" ht="57" customHeight="1">
      <c r="A7" s="191">
        <v>4</v>
      </c>
      <c r="B7" s="209" t="s">
        <v>997</v>
      </c>
      <c r="C7" s="209" t="s">
        <v>1020</v>
      </c>
      <c r="D7" s="209" t="s">
        <v>1021</v>
      </c>
      <c r="E7" s="209">
        <v>1</v>
      </c>
      <c r="F7" s="209">
        <v>1</v>
      </c>
      <c r="G7" s="209">
        <v>1</v>
      </c>
      <c r="H7" s="331">
        <v>121.75425</v>
      </c>
      <c r="I7" s="331">
        <v>24.307009999999998</v>
      </c>
      <c r="J7" s="209" t="s">
        <v>1022</v>
      </c>
      <c r="K7" s="209" t="s">
        <v>1023</v>
      </c>
      <c r="L7" s="209" t="s">
        <v>1024</v>
      </c>
      <c r="M7" s="209" t="s">
        <v>1025</v>
      </c>
      <c r="N7" s="209">
        <v>1</v>
      </c>
      <c r="O7" s="210">
        <v>6</v>
      </c>
      <c r="P7" s="209">
        <v>1</v>
      </c>
      <c r="Q7" s="209">
        <v>334</v>
      </c>
      <c r="R7" s="209">
        <v>1100</v>
      </c>
      <c r="S7" s="209">
        <v>0</v>
      </c>
      <c r="T7" s="209">
        <v>0</v>
      </c>
      <c r="U7" s="209">
        <v>1</v>
      </c>
      <c r="V7" s="209">
        <v>92</v>
      </c>
      <c r="W7" s="209">
        <v>85</v>
      </c>
      <c r="X7" s="209">
        <v>8</v>
      </c>
      <c r="Y7" s="210" t="s">
        <v>1653</v>
      </c>
      <c r="AA7" s="209"/>
      <c r="AB7" s="209">
        <v>0</v>
      </c>
      <c r="AC7" s="209">
        <v>30</v>
      </c>
      <c r="AD7" s="209">
        <v>165</v>
      </c>
      <c r="AE7" s="209">
        <v>1</v>
      </c>
      <c r="AF7" s="209">
        <v>0</v>
      </c>
      <c r="AG7" s="209"/>
      <c r="AH7" s="209"/>
      <c r="AI7" s="209"/>
      <c r="AJ7" s="209"/>
      <c r="AK7" s="209"/>
      <c r="AL7" s="209"/>
      <c r="AM7" s="209"/>
      <c r="AN7" s="209"/>
      <c r="AO7" s="209"/>
      <c r="AP7" s="209"/>
      <c r="AQ7" s="209">
        <v>1</v>
      </c>
      <c r="AR7" s="209">
        <v>121.600724</v>
      </c>
      <c r="AS7" s="209">
        <v>23.973700000000001</v>
      </c>
      <c r="AT7" s="209">
        <v>1</v>
      </c>
      <c r="AU7" s="209">
        <v>0</v>
      </c>
      <c r="AV7" s="209">
        <v>0</v>
      </c>
      <c r="AW7" s="209">
        <v>0</v>
      </c>
      <c r="AX7" s="209">
        <v>0</v>
      </c>
      <c r="AY7" s="209">
        <v>0</v>
      </c>
      <c r="AZ7" s="209">
        <v>0</v>
      </c>
      <c r="BA7" s="209">
        <v>0</v>
      </c>
      <c r="BB7" s="209"/>
      <c r="BC7" s="209"/>
      <c r="BD7" s="209"/>
      <c r="BE7" s="209"/>
      <c r="BF7" s="209"/>
      <c r="BG7" s="209"/>
      <c r="BH7" s="209"/>
      <c r="BI7" s="209"/>
      <c r="BJ7" s="209"/>
      <c r="BK7" s="209"/>
      <c r="BL7" s="209"/>
      <c r="BM7" s="209">
        <v>1</v>
      </c>
      <c r="BN7" s="209">
        <v>1</v>
      </c>
      <c r="BO7" s="209">
        <v>1</v>
      </c>
      <c r="BP7" s="209">
        <v>1</v>
      </c>
      <c r="BQ7" s="209">
        <v>0</v>
      </c>
      <c r="BR7" s="209"/>
      <c r="BS7" s="209"/>
      <c r="BT7" s="209"/>
      <c r="BU7" s="209">
        <v>1</v>
      </c>
      <c r="BV7" s="209">
        <v>121.445426</v>
      </c>
      <c r="BW7" s="209">
        <v>24.182983</v>
      </c>
      <c r="BX7" s="209">
        <v>1</v>
      </c>
      <c r="BY7" s="209">
        <v>121.445426</v>
      </c>
      <c r="BZ7" s="209">
        <v>24.182983</v>
      </c>
      <c r="CA7" s="209" t="s">
        <v>1026</v>
      </c>
      <c r="CB7" s="210">
        <v>30</v>
      </c>
      <c r="CC7" s="211">
        <f>CB7/R7</f>
        <v>2.7272727272727271E-2</v>
      </c>
      <c r="CD7" s="211">
        <v>0.18</v>
      </c>
      <c r="CE7" s="686">
        <v>1</v>
      </c>
      <c r="CF7" s="686">
        <v>0</v>
      </c>
      <c r="CG7" s="686">
        <v>1</v>
      </c>
      <c r="CH7" s="686">
        <v>121.44543</v>
      </c>
      <c r="CI7" s="686">
        <v>24.182983</v>
      </c>
      <c r="CJ7" s="685"/>
      <c r="CK7" s="685"/>
      <c r="CL7" s="209">
        <v>1</v>
      </c>
      <c r="CM7" s="209"/>
      <c r="CN7" s="213">
        <v>5775</v>
      </c>
      <c r="CO7" s="210">
        <v>924</v>
      </c>
      <c r="CP7" s="210">
        <v>107</v>
      </c>
      <c r="CQ7" s="210">
        <v>55</v>
      </c>
      <c r="CR7" s="209"/>
      <c r="CS7" s="209"/>
      <c r="CT7" s="209"/>
      <c r="CU7" s="209"/>
      <c r="CV7" s="209" t="s">
        <v>1027</v>
      </c>
      <c r="CW7" s="209">
        <v>121.44552400000001</v>
      </c>
      <c r="CX7" s="209">
        <v>24.182898000000002</v>
      </c>
      <c r="CY7" s="209" t="s">
        <v>1027</v>
      </c>
      <c r="CZ7" s="209">
        <v>121.44552400000001</v>
      </c>
      <c r="DA7" s="209">
        <v>24.182898000000002</v>
      </c>
      <c r="DB7" s="209">
        <v>1</v>
      </c>
      <c r="DC7" s="209" t="s">
        <v>568</v>
      </c>
      <c r="DD7" s="209">
        <v>30</v>
      </c>
      <c r="DE7" s="209" t="s">
        <v>569</v>
      </c>
      <c r="DF7" s="209">
        <v>30</v>
      </c>
      <c r="DG7" s="209">
        <v>1</v>
      </c>
      <c r="DH7" s="209" t="s">
        <v>1028</v>
      </c>
      <c r="DI7" s="209">
        <v>1</v>
      </c>
      <c r="DJ7" s="209">
        <v>1</v>
      </c>
      <c r="DK7" s="209">
        <v>0</v>
      </c>
      <c r="DL7" s="209">
        <v>1</v>
      </c>
      <c r="DM7" s="209">
        <v>0</v>
      </c>
      <c r="DN7" s="209">
        <v>0</v>
      </c>
      <c r="DO7" s="209">
        <v>0</v>
      </c>
      <c r="DP7" s="209">
        <v>0</v>
      </c>
      <c r="DQ7" s="209">
        <v>0</v>
      </c>
      <c r="DR7" s="209"/>
      <c r="DS7" s="209"/>
      <c r="DT7" s="209"/>
    </row>
    <row r="8" spans="1:124" s="208" customFormat="1" ht="47.25">
      <c r="A8" s="191">
        <v>5</v>
      </c>
      <c r="B8" s="209" t="s">
        <v>997</v>
      </c>
      <c r="C8" s="209" t="s">
        <v>1020</v>
      </c>
      <c r="D8" s="209" t="s">
        <v>1029</v>
      </c>
      <c r="E8" s="209">
        <v>1</v>
      </c>
      <c r="F8" s="209">
        <v>1</v>
      </c>
      <c r="G8" s="209">
        <v>1</v>
      </c>
      <c r="H8" s="331">
        <v>121.73896999999999</v>
      </c>
      <c r="I8" s="331">
        <v>24.26961</v>
      </c>
      <c r="J8" s="209" t="s">
        <v>1022</v>
      </c>
      <c r="K8" s="209" t="s">
        <v>1023</v>
      </c>
      <c r="L8" s="209" t="s">
        <v>1024</v>
      </c>
      <c r="M8" s="209" t="s">
        <v>1025</v>
      </c>
      <c r="N8" s="209">
        <v>1</v>
      </c>
      <c r="O8" s="210">
        <v>5</v>
      </c>
      <c r="P8" s="209">
        <v>1</v>
      </c>
      <c r="Q8" s="209">
        <v>174</v>
      </c>
      <c r="R8" s="209">
        <v>548</v>
      </c>
      <c r="S8" s="209">
        <v>0</v>
      </c>
      <c r="T8" s="209">
        <v>1</v>
      </c>
      <c r="U8" s="209">
        <v>0</v>
      </c>
      <c r="V8" s="209">
        <v>46</v>
      </c>
      <c r="W8" s="209">
        <v>42</v>
      </c>
      <c r="X8" s="209">
        <v>3</v>
      </c>
      <c r="Y8" s="210" t="s">
        <v>1652</v>
      </c>
      <c r="AA8" s="209"/>
      <c r="AB8" s="209">
        <v>0</v>
      </c>
      <c r="AC8" s="209">
        <v>20</v>
      </c>
      <c r="AD8" s="209">
        <v>121</v>
      </c>
      <c r="AE8" s="209">
        <v>1</v>
      </c>
      <c r="AF8" s="209">
        <v>0</v>
      </c>
      <c r="AG8" s="209"/>
      <c r="AH8" s="209"/>
      <c r="AI8" s="209"/>
      <c r="AJ8" s="209"/>
      <c r="AK8" s="209"/>
      <c r="AL8" s="209"/>
      <c r="AM8" s="209"/>
      <c r="AN8" s="209"/>
      <c r="AO8" s="209"/>
      <c r="AP8" s="209"/>
      <c r="AQ8" s="209">
        <v>1</v>
      </c>
      <c r="AR8" s="209">
        <v>121.600724</v>
      </c>
      <c r="AS8" s="209">
        <v>23.973700000000001</v>
      </c>
      <c r="AT8" s="209">
        <v>1</v>
      </c>
      <c r="AU8" s="209">
        <v>0</v>
      </c>
      <c r="AV8" s="209">
        <v>0</v>
      </c>
      <c r="AW8" s="209">
        <v>0</v>
      </c>
      <c r="AX8" s="209">
        <v>0</v>
      </c>
      <c r="AY8" s="209">
        <v>0</v>
      </c>
      <c r="AZ8" s="209">
        <v>0</v>
      </c>
      <c r="BA8" s="209">
        <v>0</v>
      </c>
      <c r="BB8" s="209"/>
      <c r="BC8" s="209"/>
      <c r="BD8" s="209"/>
      <c r="BE8" s="209"/>
      <c r="BF8" s="209"/>
      <c r="BG8" s="209"/>
      <c r="BH8" s="209"/>
      <c r="BI8" s="209"/>
      <c r="BJ8" s="209"/>
      <c r="BK8" s="209"/>
      <c r="BL8" s="209"/>
      <c r="BM8" s="209">
        <v>1</v>
      </c>
      <c r="BN8" s="209">
        <v>1</v>
      </c>
      <c r="BO8" s="209">
        <v>1</v>
      </c>
      <c r="BP8" s="209">
        <v>1</v>
      </c>
      <c r="BQ8" s="209">
        <v>0</v>
      </c>
      <c r="BR8" s="209"/>
      <c r="BS8" s="209"/>
      <c r="BT8" s="209"/>
      <c r="BU8" s="209">
        <v>1</v>
      </c>
      <c r="BV8" s="209">
        <v>121.445426</v>
      </c>
      <c r="BW8" s="209">
        <v>24.182983</v>
      </c>
      <c r="BX8" s="209">
        <v>1</v>
      </c>
      <c r="BY8" s="209">
        <v>121.445663</v>
      </c>
      <c r="BZ8" s="209">
        <v>24.182877000000001</v>
      </c>
      <c r="CA8" s="209" t="s">
        <v>1027</v>
      </c>
      <c r="CB8" s="210">
        <v>200</v>
      </c>
      <c r="CC8" s="211">
        <v>0.36</v>
      </c>
      <c r="CD8" s="211">
        <v>1.65</v>
      </c>
      <c r="CE8" s="686">
        <v>1</v>
      </c>
      <c r="CF8" s="686">
        <v>0</v>
      </c>
      <c r="CG8" s="686">
        <v>0</v>
      </c>
      <c r="CH8" s="686">
        <v>121.445663</v>
      </c>
      <c r="CI8" s="686">
        <v>24.182877000000001</v>
      </c>
      <c r="CJ8" s="685"/>
      <c r="CK8" s="685"/>
      <c r="CL8" s="209">
        <v>1</v>
      </c>
      <c r="CM8" s="209"/>
      <c r="CN8" s="213">
        <v>4235</v>
      </c>
      <c r="CO8" s="210">
        <v>677.6</v>
      </c>
      <c r="CP8" s="210">
        <v>214</v>
      </c>
      <c r="CQ8" s="210">
        <v>110</v>
      </c>
      <c r="CR8" s="209"/>
      <c r="CS8" s="209"/>
      <c r="CT8" s="209"/>
      <c r="CU8" s="209"/>
      <c r="CV8" s="209" t="s">
        <v>1030</v>
      </c>
      <c r="CW8" s="209">
        <v>121.44329399999999</v>
      </c>
      <c r="CX8" s="209">
        <v>24.161821</v>
      </c>
      <c r="CY8" s="209" t="s">
        <v>1030</v>
      </c>
      <c r="CZ8" s="209">
        <v>121.44329399999999</v>
      </c>
      <c r="DA8" s="209">
        <v>24.161821</v>
      </c>
      <c r="DB8" s="209">
        <v>1</v>
      </c>
      <c r="DC8" s="209" t="s">
        <v>568</v>
      </c>
      <c r="DD8" s="209">
        <v>20</v>
      </c>
      <c r="DE8" s="209" t="s">
        <v>569</v>
      </c>
      <c r="DF8" s="209">
        <v>20</v>
      </c>
      <c r="DG8" s="209">
        <v>1</v>
      </c>
      <c r="DH8" s="209" t="s">
        <v>1028</v>
      </c>
      <c r="DI8" s="209">
        <v>1</v>
      </c>
      <c r="DJ8" s="209">
        <v>1</v>
      </c>
      <c r="DK8" s="209">
        <v>0</v>
      </c>
      <c r="DL8" s="209">
        <v>1</v>
      </c>
      <c r="DM8" s="209">
        <v>0</v>
      </c>
      <c r="DN8" s="209">
        <v>0</v>
      </c>
      <c r="DO8" s="209">
        <v>0</v>
      </c>
      <c r="DP8" s="209">
        <v>0</v>
      </c>
      <c r="DQ8" s="209">
        <v>0</v>
      </c>
      <c r="DR8" s="209"/>
      <c r="DS8" s="209"/>
      <c r="DT8" s="209"/>
    </row>
    <row r="9" spans="1:124" s="208" customFormat="1" ht="47.25">
      <c r="A9" s="191">
        <v>6</v>
      </c>
      <c r="B9" s="209" t="s">
        <v>997</v>
      </c>
      <c r="C9" s="209" t="s">
        <v>1020</v>
      </c>
      <c r="D9" s="209" t="s">
        <v>1031</v>
      </c>
      <c r="E9" s="209">
        <v>1</v>
      </c>
      <c r="F9" s="209">
        <v>1</v>
      </c>
      <c r="G9" s="209">
        <v>1</v>
      </c>
      <c r="H9" s="331">
        <v>121.70841</v>
      </c>
      <c r="I9" s="331">
        <v>24.243320000000001</v>
      </c>
      <c r="J9" s="209" t="s">
        <v>1022</v>
      </c>
      <c r="K9" s="209" t="s">
        <v>1023</v>
      </c>
      <c r="L9" s="209" t="s">
        <v>1024</v>
      </c>
      <c r="M9" s="209" t="s">
        <v>1025</v>
      </c>
      <c r="N9" s="209">
        <v>1</v>
      </c>
      <c r="O9" s="210">
        <v>4</v>
      </c>
      <c r="P9" s="209">
        <v>1</v>
      </c>
      <c r="Q9" s="210">
        <v>68</v>
      </c>
      <c r="R9" s="210">
        <v>183</v>
      </c>
      <c r="S9" s="209">
        <v>1</v>
      </c>
      <c r="T9" s="209">
        <v>0</v>
      </c>
      <c r="U9" s="209">
        <v>0</v>
      </c>
      <c r="V9" s="210">
        <v>19</v>
      </c>
      <c r="W9" s="210">
        <v>21</v>
      </c>
      <c r="X9" s="209">
        <v>0</v>
      </c>
      <c r="Y9" s="210" t="s">
        <v>1651</v>
      </c>
      <c r="AA9" s="209"/>
      <c r="AB9" s="209">
        <v>0</v>
      </c>
      <c r="AC9" s="210">
        <v>11</v>
      </c>
      <c r="AD9" s="210">
        <v>33</v>
      </c>
      <c r="AE9" s="209">
        <v>1</v>
      </c>
      <c r="AF9" s="209">
        <v>0</v>
      </c>
      <c r="AG9" s="209"/>
      <c r="AH9" s="209"/>
      <c r="AI9" s="209"/>
      <c r="AJ9" s="209"/>
      <c r="AK9" s="209"/>
      <c r="AL9" s="209"/>
      <c r="AM9" s="209"/>
      <c r="AN9" s="209"/>
      <c r="AO9" s="209"/>
      <c r="AP9" s="209"/>
      <c r="AQ9" s="209">
        <v>1</v>
      </c>
      <c r="AR9" s="209">
        <v>121.600724</v>
      </c>
      <c r="AS9" s="209">
        <v>23.973700000000001</v>
      </c>
      <c r="AT9" s="209">
        <v>1</v>
      </c>
      <c r="AU9" s="209">
        <v>0</v>
      </c>
      <c r="AV9" s="209">
        <v>0</v>
      </c>
      <c r="AW9" s="209">
        <v>0</v>
      </c>
      <c r="AX9" s="209">
        <v>0</v>
      </c>
      <c r="AY9" s="209">
        <v>0</v>
      </c>
      <c r="AZ9" s="209">
        <v>0</v>
      </c>
      <c r="BA9" s="209">
        <v>0</v>
      </c>
      <c r="BB9" s="209"/>
      <c r="BC9" s="209"/>
      <c r="BD9" s="209"/>
      <c r="BE9" s="209"/>
      <c r="BF9" s="209"/>
      <c r="BG9" s="209"/>
      <c r="BH9" s="209"/>
      <c r="BI9" s="209"/>
      <c r="BJ9" s="209"/>
      <c r="BK9" s="209"/>
      <c r="BL9" s="209"/>
      <c r="BM9" s="209">
        <v>1</v>
      </c>
      <c r="BN9" s="209">
        <v>1</v>
      </c>
      <c r="BO9" s="209">
        <v>1</v>
      </c>
      <c r="BP9" s="209">
        <v>1</v>
      </c>
      <c r="BQ9" s="209">
        <v>0</v>
      </c>
      <c r="BR9" s="209"/>
      <c r="BS9" s="209"/>
      <c r="BT9" s="209"/>
      <c r="BU9" s="209">
        <v>1</v>
      </c>
      <c r="BV9" s="209">
        <v>121.445426</v>
      </c>
      <c r="BW9" s="209">
        <v>24.182983</v>
      </c>
      <c r="BX9" s="209">
        <v>1</v>
      </c>
      <c r="BY9" s="209">
        <v>121.445426</v>
      </c>
      <c r="BZ9" s="209">
        <v>24.182983</v>
      </c>
      <c r="CA9" s="209" t="s">
        <v>1032</v>
      </c>
      <c r="CB9" s="210">
        <v>30</v>
      </c>
      <c r="CC9" s="211">
        <v>0.16</v>
      </c>
      <c r="CD9" s="211">
        <v>0.91</v>
      </c>
      <c r="CE9" s="686">
        <v>1</v>
      </c>
      <c r="CF9" s="686">
        <v>0</v>
      </c>
      <c r="CG9" s="686">
        <v>0</v>
      </c>
      <c r="CH9" s="686">
        <v>121.44543</v>
      </c>
      <c r="CI9" s="686">
        <v>24.182983</v>
      </c>
      <c r="CJ9" s="685"/>
      <c r="CK9" s="685"/>
      <c r="CL9" s="209">
        <v>1</v>
      </c>
      <c r="CM9" s="209"/>
      <c r="CN9" s="213">
        <v>1155</v>
      </c>
      <c r="CO9" s="210">
        <v>184.8</v>
      </c>
      <c r="CP9" s="210">
        <v>104</v>
      </c>
      <c r="CQ9" s="210">
        <v>55</v>
      </c>
      <c r="CR9" s="209"/>
      <c r="CS9" s="209"/>
      <c r="CT9" s="209"/>
      <c r="CU9" s="209"/>
      <c r="CV9" s="209" t="s">
        <v>1033</v>
      </c>
      <c r="CW9" s="209"/>
      <c r="CX9" s="209"/>
      <c r="CY9" s="209" t="s">
        <v>1034</v>
      </c>
      <c r="CZ9" s="209">
        <v>121.42579600000001</v>
      </c>
      <c r="DA9" s="209">
        <v>24.145161000000002</v>
      </c>
      <c r="DB9" s="209">
        <v>1</v>
      </c>
      <c r="DC9" s="209" t="s">
        <v>568</v>
      </c>
      <c r="DD9" s="209">
        <v>15</v>
      </c>
      <c r="DE9" s="209" t="s">
        <v>569</v>
      </c>
      <c r="DF9" s="209">
        <v>15</v>
      </c>
      <c r="DG9" s="209">
        <v>1</v>
      </c>
      <c r="DH9" s="209" t="s">
        <v>1028</v>
      </c>
      <c r="DI9" s="209">
        <v>1</v>
      </c>
      <c r="DJ9" s="209">
        <v>1</v>
      </c>
      <c r="DK9" s="209">
        <v>0</v>
      </c>
      <c r="DL9" s="209">
        <v>1</v>
      </c>
      <c r="DM9" s="209">
        <v>0</v>
      </c>
      <c r="DN9" s="209">
        <v>0</v>
      </c>
      <c r="DO9" s="209">
        <v>0</v>
      </c>
      <c r="DP9" s="209">
        <v>0</v>
      </c>
      <c r="DQ9" s="209">
        <v>0</v>
      </c>
      <c r="DR9" s="209"/>
      <c r="DS9" s="209"/>
      <c r="DT9" s="209"/>
    </row>
    <row r="10" spans="1:124" s="208" customFormat="1" ht="63">
      <c r="A10" s="191">
        <v>7</v>
      </c>
      <c r="B10" s="209" t="s">
        <v>997</v>
      </c>
      <c r="C10" s="209" t="s">
        <v>1020</v>
      </c>
      <c r="D10" s="209" t="s">
        <v>1035</v>
      </c>
      <c r="E10" s="209">
        <v>1</v>
      </c>
      <c r="F10" s="209">
        <v>1</v>
      </c>
      <c r="G10" s="209">
        <v>1</v>
      </c>
      <c r="H10" s="331">
        <v>121.60679</v>
      </c>
      <c r="I10" s="331">
        <v>24.099550000000001</v>
      </c>
      <c r="J10" s="209" t="s">
        <v>1036</v>
      </c>
      <c r="K10" s="209" t="s">
        <v>1037</v>
      </c>
      <c r="L10" s="209" t="s">
        <v>1038</v>
      </c>
      <c r="M10" s="209" t="s">
        <v>1039</v>
      </c>
      <c r="N10" s="209">
        <v>1</v>
      </c>
      <c r="O10" s="210">
        <v>1</v>
      </c>
      <c r="P10" s="209">
        <v>0</v>
      </c>
      <c r="Q10" s="209">
        <v>256</v>
      </c>
      <c r="R10" s="209">
        <v>796</v>
      </c>
      <c r="S10" s="209">
        <v>0</v>
      </c>
      <c r="T10" s="209">
        <v>1</v>
      </c>
      <c r="U10" s="209">
        <v>0</v>
      </c>
      <c r="V10" s="210">
        <v>17</v>
      </c>
      <c r="W10" s="210">
        <v>24</v>
      </c>
      <c r="X10" s="209">
        <v>0</v>
      </c>
      <c r="Y10" s="210" t="s">
        <v>1650</v>
      </c>
      <c r="AA10" s="209"/>
      <c r="AB10" s="209">
        <v>0</v>
      </c>
      <c r="AC10" s="210">
        <v>25</v>
      </c>
      <c r="AD10" s="210">
        <v>85</v>
      </c>
      <c r="AE10" s="209">
        <v>1</v>
      </c>
      <c r="AF10" s="209">
        <v>0</v>
      </c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>
        <v>1</v>
      </c>
      <c r="AR10" s="209">
        <v>121.600724</v>
      </c>
      <c r="AS10" s="209">
        <v>23.973700000000001</v>
      </c>
      <c r="AT10" s="209">
        <v>1</v>
      </c>
      <c r="AU10" s="209">
        <v>0</v>
      </c>
      <c r="AV10" s="209">
        <v>0</v>
      </c>
      <c r="AW10" s="209">
        <v>0</v>
      </c>
      <c r="AX10" s="209">
        <v>0</v>
      </c>
      <c r="AY10" s="209">
        <v>0</v>
      </c>
      <c r="AZ10" s="209">
        <v>0</v>
      </c>
      <c r="BA10" s="209">
        <v>0</v>
      </c>
      <c r="BB10" s="209"/>
      <c r="BC10" s="209"/>
      <c r="BD10" s="209"/>
      <c r="BE10" s="209"/>
      <c r="BF10" s="209"/>
      <c r="BG10" s="209"/>
      <c r="BH10" s="209"/>
      <c r="BI10" s="209"/>
      <c r="BJ10" s="209"/>
      <c r="BK10" s="209"/>
      <c r="BL10" s="209"/>
      <c r="BM10" s="209">
        <v>1</v>
      </c>
      <c r="BN10" s="209">
        <v>1</v>
      </c>
      <c r="BO10" s="209">
        <v>1</v>
      </c>
      <c r="BP10" s="209">
        <v>1</v>
      </c>
      <c r="BQ10" s="209">
        <v>0</v>
      </c>
      <c r="BR10" s="209"/>
      <c r="BS10" s="209"/>
      <c r="BT10" s="209"/>
      <c r="BU10" s="209">
        <v>1</v>
      </c>
      <c r="BV10" s="209">
        <v>121.36291900000001</v>
      </c>
      <c r="BW10" s="209">
        <v>24.050056999999999</v>
      </c>
      <c r="BX10" s="209">
        <v>1</v>
      </c>
      <c r="BY10" s="209">
        <v>121.363407</v>
      </c>
      <c r="BZ10" s="209">
        <v>24.060599</v>
      </c>
      <c r="CA10" s="209" t="s">
        <v>1040</v>
      </c>
      <c r="CB10" s="210">
        <v>50</v>
      </c>
      <c r="CC10" s="211">
        <v>0.06</v>
      </c>
      <c r="CD10" s="211">
        <v>0.59</v>
      </c>
      <c r="CE10" s="686">
        <v>1</v>
      </c>
      <c r="CF10" s="686">
        <v>0</v>
      </c>
      <c r="CG10" s="686">
        <v>0</v>
      </c>
      <c r="CH10" s="686">
        <v>121.36341</v>
      </c>
      <c r="CI10" s="686">
        <v>24.060599</v>
      </c>
      <c r="CJ10" s="685"/>
      <c r="CK10" s="685"/>
      <c r="CL10" s="209">
        <v>1</v>
      </c>
      <c r="CM10" s="209"/>
      <c r="CN10" s="213">
        <v>2975</v>
      </c>
      <c r="CO10" s="210">
        <v>476</v>
      </c>
      <c r="CP10" s="210">
        <v>162</v>
      </c>
      <c r="CQ10" s="210">
        <v>30</v>
      </c>
      <c r="CR10" s="209"/>
      <c r="CS10" s="209"/>
      <c r="CT10" s="209"/>
      <c r="CU10" s="209"/>
      <c r="CV10" s="209" t="s">
        <v>1041</v>
      </c>
      <c r="CW10" s="209">
        <v>121.362489</v>
      </c>
      <c r="CX10" s="209">
        <v>24.060897000000001</v>
      </c>
      <c r="CY10" s="209" t="s">
        <v>1041</v>
      </c>
      <c r="CZ10" s="209">
        <v>121.362489</v>
      </c>
      <c r="DA10" s="209">
        <v>24.060897000000001</v>
      </c>
      <c r="DB10" s="209">
        <v>1</v>
      </c>
      <c r="DC10" s="209" t="s">
        <v>568</v>
      </c>
      <c r="DD10" s="209">
        <v>20</v>
      </c>
      <c r="DE10" s="209" t="s">
        <v>569</v>
      </c>
      <c r="DF10" s="209">
        <v>20</v>
      </c>
      <c r="DG10" s="209">
        <v>1</v>
      </c>
      <c r="DH10" s="209" t="s">
        <v>1028</v>
      </c>
      <c r="DI10" s="209">
        <v>1</v>
      </c>
      <c r="DJ10" s="209">
        <v>1</v>
      </c>
      <c r="DK10" s="209">
        <v>0</v>
      </c>
      <c r="DL10" s="209">
        <v>1</v>
      </c>
      <c r="DM10" s="209">
        <v>0</v>
      </c>
      <c r="DN10" s="209">
        <v>0</v>
      </c>
      <c r="DO10" s="209">
        <v>0</v>
      </c>
      <c r="DP10" s="209">
        <v>0</v>
      </c>
      <c r="DQ10" s="209">
        <v>0</v>
      </c>
      <c r="DR10" s="209"/>
      <c r="DS10" s="209"/>
      <c r="DT10" s="209"/>
    </row>
    <row r="11" spans="1:124" s="208" customFormat="1" ht="47.25">
      <c r="A11" s="191">
        <v>8</v>
      </c>
      <c r="B11" s="209" t="s">
        <v>997</v>
      </c>
      <c r="C11" s="209" t="s">
        <v>1020</v>
      </c>
      <c r="D11" s="209" t="s">
        <v>1042</v>
      </c>
      <c r="E11" s="209">
        <v>1</v>
      </c>
      <c r="F11" s="209">
        <v>1</v>
      </c>
      <c r="G11" s="209">
        <v>1</v>
      </c>
      <c r="H11" s="331">
        <v>121.48524999999999</v>
      </c>
      <c r="I11" s="331">
        <v>24.204180000000001</v>
      </c>
      <c r="J11" s="209" t="s">
        <v>1043</v>
      </c>
      <c r="K11" s="209" t="s">
        <v>1044</v>
      </c>
      <c r="L11" s="209" t="s">
        <v>1045</v>
      </c>
      <c r="M11" s="209" t="s">
        <v>1046</v>
      </c>
      <c r="N11" s="209">
        <v>0</v>
      </c>
      <c r="O11" s="210">
        <v>6</v>
      </c>
      <c r="P11" s="209">
        <v>1</v>
      </c>
      <c r="Q11" s="210">
        <v>26</v>
      </c>
      <c r="R11" s="210">
        <v>73</v>
      </c>
      <c r="S11" s="209">
        <v>1</v>
      </c>
      <c r="T11" s="209">
        <v>0</v>
      </c>
      <c r="U11" s="209">
        <v>0</v>
      </c>
      <c r="V11" s="210">
        <v>2</v>
      </c>
      <c r="W11" s="210">
        <v>2</v>
      </c>
      <c r="X11" s="209">
        <v>0</v>
      </c>
      <c r="Y11" s="210" t="s">
        <v>1649</v>
      </c>
      <c r="AA11" s="209"/>
      <c r="AB11" s="209">
        <v>0</v>
      </c>
      <c r="AC11" s="210">
        <v>0</v>
      </c>
      <c r="AD11" s="210">
        <v>0</v>
      </c>
      <c r="AE11" s="209">
        <v>1</v>
      </c>
      <c r="AF11" s="209">
        <v>0</v>
      </c>
      <c r="AG11" s="209"/>
      <c r="AH11" s="209"/>
      <c r="AI11" s="209"/>
      <c r="AJ11" s="209"/>
      <c r="AK11" s="209"/>
      <c r="AL11" s="209"/>
      <c r="AM11" s="209"/>
      <c r="AN11" s="209"/>
      <c r="AO11" s="209"/>
      <c r="AP11" s="209"/>
      <c r="AQ11" s="209">
        <v>1</v>
      </c>
      <c r="AR11" s="209">
        <v>121.600724</v>
      </c>
      <c r="AS11" s="209">
        <v>23.973700000000001</v>
      </c>
      <c r="AT11" s="209">
        <v>1</v>
      </c>
      <c r="AU11" s="209">
        <v>0</v>
      </c>
      <c r="AV11" s="209">
        <v>0</v>
      </c>
      <c r="AW11" s="209">
        <v>0</v>
      </c>
      <c r="AX11" s="209">
        <v>0</v>
      </c>
      <c r="AY11" s="209">
        <v>0</v>
      </c>
      <c r="AZ11" s="209">
        <v>0</v>
      </c>
      <c r="BA11" s="209">
        <v>0</v>
      </c>
      <c r="BB11" s="209"/>
      <c r="BC11" s="209"/>
      <c r="BD11" s="209"/>
      <c r="BE11" s="209"/>
      <c r="BF11" s="209"/>
      <c r="BG11" s="209"/>
      <c r="BH11" s="209"/>
      <c r="BI11" s="209"/>
      <c r="BJ11" s="209"/>
      <c r="BK11" s="209"/>
      <c r="BL11" s="209"/>
      <c r="BM11" s="209">
        <v>1</v>
      </c>
      <c r="BN11" s="209">
        <v>1</v>
      </c>
      <c r="BO11" s="209">
        <v>1</v>
      </c>
      <c r="BP11" s="209">
        <v>1</v>
      </c>
      <c r="BQ11" s="209">
        <v>0</v>
      </c>
      <c r="BR11" s="209"/>
      <c r="BS11" s="209"/>
      <c r="BT11" s="209"/>
      <c r="BU11" s="209">
        <v>1</v>
      </c>
      <c r="BV11" s="209">
        <v>121.374042</v>
      </c>
      <c r="BW11" s="209">
        <v>24.085068</v>
      </c>
      <c r="BX11" s="209">
        <v>1</v>
      </c>
      <c r="BY11" s="209">
        <v>121.97393700000001</v>
      </c>
      <c r="BZ11" s="209">
        <v>24.085077999999999</v>
      </c>
      <c r="CA11" s="209" t="s">
        <v>1064</v>
      </c>
      <c r="CB11" s="210">
        <v>30</v>
      </c>
      <c r="CC11" s="211">
        <v>0.41</v>
      </c>
      <c r="CD11" s="209" t="s">
        <v>154</v>
      </c>
      <c r="CE11" s="686">
        <v>1</v>
      </c>
      <c r="CF11" s="686">
        <v>0</v>
      </c>
      <c r="CG11" s="686">
        <v>0</v>
      </c>
      <c r="CH11" s="686">
        <v>121.97394</v>
      </c>
      <c r="CI11" s="686">
        <v>24.085077999999999</v>
      </c>
      <c r="CJ11" s="685"/>
      <c r="CK11" s="685"/>
      <c r="CL11" s="209">
        <v>1</v>
      </c>
      <c r="CM11" s="209"/>
      <c r="CN11" s="213">
        <v>7920</v>
      </c>
      <c r="CO11" s="210">
        <v>135</v>
      </c>
      <c r="CP11" s="210">
        <v>60</v>
      </c>
      <c r="CQ11" s="210">
        <v>54</v>
      </c>
      <c r="CR11" s="209"/>
      <c r="CS11" s="209"/>
      <c r="CT11" s="209"/>
      <c r="CU11" s="209"/>
      <c r="CV11" s="209" t="s">
        <v>1033</v>
      </c>
      <c r="CW11" s="209"/>
      <c r="CX11" s="209"/>
      <c r="CY11" s="209" t="s">
        <v>1047</v>
      </c>
      <c r="CZ11" s="209">
        <v>121.285731</v>
      </c>
      <c r="DA11" s="209">
        <v>24.122487</v>
      </c>
      <c r="DB11" s="209">
        <v>1</v>
      </c>
      <c r="DC11" s="209" t="s">
        <v>568</v>
      </c>
      <c r="DD11" s="209">
        <v>10</v>
      </c>
      <c r="DE11" s="209" t="s">
        <v>569</v>
      </c>
      <c r="DF11" s="209">
        <v>10</v>
      </c>
      <c r="DG11" s="209">
        <v>1</v>
      </c>
      <c r="DH11" s="209" t="s">
        <v>1028</v>
      </c>
      <c r="DI11" s="209">
        <v>1</v>
      </c>
      <c r="DJ11" s="209">
        <v>1</v>
      </c>
      <c r="DK11" s="209">
        <v>0</v>
      </c>
      <c r="DL11" s="209">
        <v>1</v>
      </c>
      <c r="DM11" s="209">
        <v>0</v>
      </c>
      <c r="DN11" s="209">
        <v>0</v>
      </c>
      <c r="DO11" s="209">
        <v>0</v>
      </c>
      <c r="DP11" s="209">
        <v>0</v>
      </c>
      <c r="DQ11" s="209">
        <v>0</v>
      </c>
      <c r="DR11" s="209"/>
      <c r="DS11" s="209"/>
      <c r="DT11" s="209"/>
    </row>
    <row r="12" spans="1:124" s="208" customFormat="1" ht="42.75" customHeight="1">
      <c r="A12" s="191">
        <v>9</v>
      </c>
      <c r="B12" s="209" t="s">
        <v>997</v>
      </c>
      <c r="C12" s="209" t="s">
        <v>1020</v>
      </c>
      <c r="D12" s="209" t="s">
        <v>1048</v>
      </c>
      <c r="E12" s="209">
        <v>1</v>
      </c>
      <c r="F12" s="209">
        <v>1</v>
      </c>
      <c r="G12" s="209">
        <v>1</v>
      </c>
      <c r="H12" s="331">
        <v>121.50448</v>
      </c>
      <c r="I12" s="331">
        <v>23.960640000000001</v>
      </c>
      <c r="J12" s="209" t="s">
        <v>1049</v>
      </c>
      <c r="K12" s="209" t="s">
        <v>1050</v>
      </c>
      <c r="L12" s="209" t="s">
        <v>1051</v>
      </c>
      <c r="M12" s="209" t="s">
        <v>1052</v>
      </c>
      <c r="N12" s="209">
        <v>1</v>
      </c>
      <c r="O12" s="210">
        <v>6</v>
      </c>
      <c r="P12" s="209">
        <v>1</v>
      </c>
      <c r="Q12" s="209">
        <v>176</v>
      </c>
      <c r="R12" s="209">
        <v>616</v>
      </c>
      <c r="S12" s="209">
        <v>0</v>
      </c>
      <c r="T12" s="209">
        <v>1</v>
      </c>
      <c r="U12" s="209">
        <v>0</v>
      </c>
      <c r="V12" s="210">
        <v>2</v>
      </c>
      <c r="W12" s="210">
        <v>1</v>
      </c>
      <c r="X12" s="210">
        <v>0</v>
      </c>
      <c r="Y12" s="209"/>
      <c r="AA12" s="209"/>
      <c r="AB12" s="209">
        <v>0</v>
      </c>
      <c r="AC12" s="827">
        <v>40</v>
      </c>
      <c r="AD12" s="827">
        <v>160</v>
      </c>
      <c r="AE12" s="209">
        <v>1</v>
      </c>
      <c r="AF12" s="209">
        <v>0</v>
      </c>
      <c r="AG12" s="209"/>
      <c r="AH12" s="209"/>
      <c r="AI12" s="209"/>
      <c r="AJ12" s="209"/>
      <c r="AK12" s="209"/>
      <c r="AL12" s="209"/>
      <c r="AM12" s="209"/>
      <c r="AN12" s="209"/>
      <c r="AO12" s="209"/>
      <c r="AP12" s="209"/>
      <c r="AQ12" s="209">
        <v>1</v>
      </c>
      <c r="AR12" s="209">
        <v>121.600724</v>
      </c>
      <c r="AS12" s="209">
        <v>23.973700000000001</v>
      </c>
      <c r="AT12" s="209">
        <v>1</v>
      </c>
      <c r="AU12" s="209">
        <v>0</v>
      </c>
      <c r="AV12" s="209">
        <v>0</v>
      </c>
      <c r="AW12" s="209">
        <v>0</v>
      </c>
      <c r="AX12" s="209">
        <v>0</v>
      </c>
      <c r="AY12" s="209">
        <v>0</v>
      </c>
      <c r="AZ12" s="209">
        <v>0</v>
      </c>
      <c r="BA12" s="209">
        <v>0</v>
      </c>
      <c r="BB12" s="209"/>
      <c r="BC12" s="209"/>
      <c r="BD12" s="209"/>
      <c r="BE12" s="209"/>
      <c r="BF12" s="209"/>
      <c r="BG12" s="209"/>
      <c r="BH12" s="209"/>
      <c r="BI12" s="209"/>
      <c r="BJ12" s="209"/>
      <c r="BK12" s="209"/>
      <c r="BL12" s="209"/>
      <c r="BM12" s="209">
        <v>1</v>
      </c>
      <c r="BN12" s="209">
        <v>1</v>
      </c>
      <c r="BO12" s="209">
        <v>1</v>
      </c>
      <c r="BP12" s="209">
        <v>1</v>
      </c>
      <c r="BQ12" s="209">
        <v>0</v>
      </c>
      <c r="BR12" s="209"/>
      <c r="BS12" s="209"/>
      <c r="BT12" s="209"/>
      <c r="BU12" s="209">
        <v>1</v>
      </c>
      <c r="BV12" s="209">
        <v>121.29409699999999</v>
      </c>
      <c r="BW12" s="209">
        <v>23.575351999999999</v>
      </c>
      <c r="BX12" s="209">
        <v>1</v>
      </c>
      <c r="BY12" s="209">
        <v>121.29335500000001</v>
      </c>
      <c r="BZ12" s="209">
        <v>23.575520999999998</v>
      </c>
      <c r="CA12" s="828" t="s">
        <v>1053</v>
      </c>
      <c r="CB12" s="827">
        <v>37</v>
      </c>
      <c r="CC12" s="827">
        <v>7.0000000000000007E-2</v>
      </c>
      <c r="CD12" s="829">
        <v>0.38</v>
      </c>
      <c r="CE12" s="686">
        <v>1</v>
      </c>
      <c r="CF12" s="686">
        <v>0</v>
      </c>
      <c r="CG12" s="686">
        <v>0</v>
      </c>
      <c r="CH12" s="687">
        <v>121.29336000000001</v>
      </c>
      <c r="CI12" s="687">
        <v>23.575520999999998</v>
      </c>
      <c r="CJ12" s="685"/>
      <c r="CK12" s="688"/>
      <c r="CL12" s="828">
        <v>1</v>
      </c>
      <c r="CM12" s="209"/>
      <c r="CN12" s="830">
        <v>9275</v>
      </c>
      <c r="CO12" s="827">
        <v>1484</v>
      </c>
      <c r="CP12" s="827">
        <v>235</v>
      </c>
      <c r="CQ12" s="827">
        <v>36</v>
      </c>
      <c r="CR12" s="209"/>
      <c r="CS12" s="209"/>
      <c r="CT12" s="209"/>
      <c r="CU12" s="209"/>
      <c r="CV12" s="209" t="s">
        <v>1054</v>
      </c>
      <c r="CW12" s="209">
        <v>121.301372</v>
      </c>
      <c r="CX12" s="209">
        <v>23.573706000000001</v>
      </c>
      <c r="CY12" s="209" t="s">
        <v>1054</v>
      </c>
      <c r="CZ12" s="209">
        <v>121.301372</v>
      </c>
      <c r="DA12" s="209">
        <v>23.573706000000001</v>
      </c>
      <c r="DB12" s="209">
        <v>1</v>
      </c>
      <c r="DC12" s="209" t="s">
        <v>568</v>
      </c>
      <c r="DD12" s="209">
        <v>15</v>
      </c>
      <c r="DE12" s="209" t="s">
        <v>569</v>
      </c>
      <c r="DF12" s="209">
        <v>15</v>
      </c>
      <c r="DG12" s="209">
        <v>1</v>
      </c>
      <c r="DH12" s="209" t="s">
        <v>1028</v>
      </c>
      <c r="DI12" s="209">
        <v>1</v>
      </c>
      <c r="DJ12" s="209">
        <v>1</v>
      </c>
      <c r="DK12" s="209">
        <v>0</v>
      </c>
      <c r="DL12" s="209">
        <v>1</v>
      </c>
      <c r="DM12" s="209">
        <v>0</v>
      </c>
      <c r="DN12" s="209">
        <v>0</v>
      </c>
      <c r="DO12" s="209">
        <v>0</v>
      </c>
      <c r="DP12" s="209">
        <v>0</v>
      </c>
      <c r="DQ12" s="209">
        <v>0</v>
      </c>
      <c r="DR12" s="209"/>
      <c r="DS12" s="209"/>
      <c r="DT12" s="209"/>
    </row>
    <row r="13" spans="1:124" s="208" customFormat="1" ht="47.25">
      <c r="A13" s="191">
        <v>10</v>
      </c>
      <c r="B13" s="209" t="s">
        <v>997</v>
      </c>
      <c r="C13" s="209" t="s">
        <v>1020</v>
      </c>
      <c r="D13" s="209" t="s">
        <v>1055</v>
      </c>
      <c r="E13" s="209">
        <v>1</v>
      </c>
      <c r="F13" s="209">
        <v>1</v>
      </c>
      <c r="G13" s="209">
        <v>1</v>
      </c>
      <c r="H13" s="331">
        <v>121.49178000000001</v>
      </c>
      <c r="I13" s="331">
        <v>23.96378</v>
      </c>
      <c r="J13" s="209" t="s">
        <v>1049</v>
      </c>
      <c r="K13" s="209" t="s">
        <v>1050</v>
      </c>
      <c r="L13" s="209" t="s">
        <v>1051</v>
      </c>
      <c r="M13" s="209" t="s">
        <v>1052</v>
      </c>
      <c r="N13" s="209">
        <v>1</v>
      </c>
      <c r="O13" s="210">
        <v>6</v>
      </c>
      <c r="P13" s="209">
        <v>1</v>
      </c>
      <c r="Q13" s="209">
        <v>216</v>
      </c>
      <c r="R13" s="209">
        <v>917</v>
      </c>
      <c r="S13" s="209">
        <v>0</v>
      </c>
      <c r="T13" s="209">
        <v>1</v>
      </c>
      <c r="U13" s="209">
        <v>0</v>
      </c>
      <c r="V13" s="210">
        <v>9</v>
      </c>
      <c r="W13" s="210">
        <v>11</v>
      </c>
      <c r="X13" s="210">
        <v>0</v>
      </c>
      <c r="Y13" s="210" t="s">
        <v>1648</v>
      </c>
      <c r="AA13" s="209"/>
      <c r="AB13" s="209">
        <v>0</v>
      </c>
      <c r="AC13" s="827"/>
      <c r="AD13" s="827"/>
      <c r="AE13" s="209">
        <v>1</v>
      </c>
      <c r="AF13" s="209">
        <v>0</v>
      </c>
      <c r="AG13" s="209"/>
      <c r="AH13" s="209"/>
      <c r="AI13" s="209"/>
      <c r="AJ13" s="209"/>
      <c r="AK13" s="209"/>
      <c r="AL13" s="209"/>
      <c r="AM13" s="209"/>
      <c r="AN13" s="209"/>
      <c r="AO13" s="209"/>
      <c r="AP13" s="209"/>
      <c r="AQ13" s="209">
        <v>1</v>
      </c>
      <c r="AR13" s="209">
        <v>121.600724</v>
      </c>
      <c r="AS13" s="209">
        <v>23.973700000000001</v>
      </c>
      <c r="AT13" s="209">
        <v>1</v>
      </c>
      <c r="AU13" s="209">
        <v>0</v>
      </c>
      <c r="AV13" s="209">
        <v>0</v>
      </c>
      <c r="AW13" s="209">
        <v>0</v>
      </c>
      <c r="AX13" s="209">
        <v>0</v>
      </c>
      <c r="AY13" s="209">
        <v>0</v>
      </c>
      <c r="AZ13" s="209">
        <v>0</v>
      </c>
      <c r="BA13" s="209">
        <v>0</v>
      </c>
      <c r="BB13" s="209"/>
      <c r="BC13" s="209"/>
      <c r="BD13" s="209"/>
      <c r="BE13" s="209"/>
      <c r="BF13" s="209"/>
      <c r="BG13" s="209"/>
      <c r="BH13" s="209"/>
      <c r="BI13" s="209"/>
      <c r="BJ13" s="209"/>
      <c r="BK13" s="209"/>
      <c r="BL13" s="209"/>
      <c r="BM13" s="209">
        <v>1</v>
      </c>
      <c r="BN13" s="209">
        <v>1</v>
      </c>
      <c r="BO13" s="209">
        <v>1</v>
      </c>
      <c r="BP13" s="209">
        <v>1</v>
      </c>
      <c r="BQ13" s="209">
        <v>0</v>
      </c>
      <c r="BR13" s="209"/>
      <c r="BS13" s="209"/>
      <c r="BT13" s="209"/>
      <c r="BU13" s="209">
        <v>1</v>
      </c>
      <c r="BV13" s="209">
        <v>121.29409699999999</v>
      </c>
      <c r="BW13" s="209">
        <v>23.575351999999999</v>
      </c>
      <c r="BX13" s="209">
        <v>1</v>
      </c>
      <c r="BY13" s="209">
        <v>121.29335500000001</v>
      </c>
      <c r="BZ13" s="209">
        <v>23.575520999999998</v>
      </c>
      <c r="CA13" s="828"/>
      <c r="CB13" s="827"/>
      <c r="CC13" s="827"/>
      <c r="CD13" s="829"/>
      <c r="CE13" s="686">
        <v>1</v>
      </c>
      <c r="CF13" s="686">
        <v>0</v>
      </c>
      <c r="CG13" s="686">
        <v>0</v>
      </c>
      <c r="CH13" s="687">
        <v>121.29336000000001</v>
      </c>
      <c r="CI13" s="687">
        <v>23.575520999999998</v>
      </c>
      <c r="CJ13" s="685"/>
      <c r="CK13" s="688"/>
      <c r="CL13" s="828"/>
      <c r="CM13" s="209"/>
      <c r="CN13" s="830"/>
      <c r="CO13" s="827"/>
      <c r="CP13" s="827"/>
      <c r="CQ13" s="827"/>
      <c r="CR13" s="209"/>
      <c r="CS13" s="209"/>
      <c r="CT13" s="209"/>
      <c r="CU13" s="209"/>
      <c r="CV13" s="209" t="s">
        <v>1056</v>
      </c>
      <c r="CW13" s="209">
        <v>121.29357899999999</v>
      </c>
      <c r="CX13" s="209">
        <v>23.575659000000002</v>
      </c>
      <c r="CY13" s="209" t="s">
        <v>1056</v>
      </c>
      <c r="CZ13" s="209">
        <v>121.29357899999999</v>
      </c>
      <c r="DA13" s="209">
        <v>23.575659000000002</v>
      </c>
      <c r="DB13" s="209">
        <v>1</v>
      </c>
      <c r="DC13" s="209" t="s">
        <v>568</v>
      </c>
      <c r="DD13" s="209">
        <v>30</v>
      </c>
      <c r="DE13" s="209" t="s">
        <v>569</v>
      </c>
      <c r="DF13" s="209">
        <v>30</v>
      </c>
      <c r="DG13" s="209">
        <v>1</v>
      </c>
      <c r="DH13" s="209" t="s">
        <v>1028</v>
      </c>
      <c r="DI13" s="209">
        <v>1</v>
      </c>
      <c r="DJ13" s="209">
        <v>1</v>
      </c>
      <c r="DK13" s="209">
        <v>0</v>
      </c>
      <c r="DL13" s="209">
        <v>1</v>
      </c>
      <c r="DM13" s="209">
        <v>0</v>
      </c>
      <c r="DN13" s="209">
        <v>0</v>
      </c>
      <c r="DO13" s="209">
        <v>0</v>
      </c>
      <c r="DP13" s="209">
        <v>0</v>
      </c>
      <c r="DQ13" s="209">
        <v>0</v>
      </c>
      <c r="DR13" s="209"/>
      <c r="DS13" s="209"/>
      <c r="DT13" s="209"/>
    </row>
    <row r="14" spans="1:124" s="208" customFormat="1" ht="47.25">
      <c r="A14" s="191">
        <v>11</v>
      </c>
      <c r="B14" s="209" t="s">
        <v>997</v>
      </c>
      <c r="C14" s="209" t="s">
        <v>1020</v>
      </c>
      <c r="D14" s="209" t="s">
        <v>1057</v>
      </c>
      <c r="E14" s="209">
        <v>1</v>
      </c>
      <c r="F14" s="209">
        <v>1</v>
      </c>
      <c r="G14" s="209">
        <v>1</v>
      </c>
      <c r="H14" s="331">
        <v>121.50139</v>
      </c>
      <c r="I14" s="331">
        <v>23.892849999999999</v>
      </c>
      <c r="J14" s="209" t="s">
        <v>1058</v>
      </c>
      <c r="K14" s="209" t="s">
        <v>1059</v>
      </c>
      <c r="L14" s="212" t="s">
        <v>1060</v>
      </c>
      <c r="M14" s="209" t="s">
        <v>1061</v>
      </c>
      <c r="N14" s="209">
        <v>0</v>
      </c>
      <c r="O14" s="210">
        <v>7</v>
      </c>
      <c r="P14" s="209">
        <v>1</v>
      </c>
      <c r="Q14" s="209">
        <v>115</v>
      </c>
      <c r="R14" s="209">
        <v>419</v>
      </c>
      <c r="S14" s="209">
        <v>1</v>
      </c>
      <c r="T14" s="209">
        <v>0</v>
      </c>
      <c r="U14" s="209">
        <v>0</v>
      </c>
      <c r="V14" s="210">
        <v>1</v>
      </c>
      <c r="W14" s="210">
        <v>2</v>
      </c>
      <c r="X14" s="209">
        <v>0</v>
      </c>
      <c r="Y14" s="209"/>
      <c r="AA14" s="209"/>
      <c r="AB14" s="209">
        <v>0</v>
      </c>
      <c r="AC14" s="210">
        <v>15</v>
      </c>
      <c r="AD14" s="210">
        <v>60</v>
      </c>
      <c r="AE14" s="209">
        <v>1</v>
      </c>
      <c r="AF14" s="209">
        <v>0</v>
      </c>
      <c r="AG14" s="209"/>
      <c r="AH14" s="209"/>
      <c r="AI14" s="209"/>
      <c r="AJ14" s="209"/>
      <c r="AK14" s="209"/>
      <c r="AL14" s="209"/>
      <c r="AM14" s="209"/>
      <c r="AN14" s="209"/>
      <c r="AO14" s="209"/>
      <c r="AP14" s="209"/>
      <c r="AQ14" s="209">
        <v>1</v>
      </c>
      <c r="AR14" s="209">
        <v>121.600724</v>
      </c>
      <c r="AS14" s="209">
        <v>23.973700000000001</v>
      </c>
      <c r="AT14" s="209">
        <v>1</v>
      </c>
      <c r="AU14" s="209">
        <v>0</v>
      </c>
      <c r="AV14" s="209">
        <v>0</v>
      </c>
      <c r="AW14" s="209">
        <v>0</v>
      </c>
      <c r="AX14" s="209">
        <v>0</v>
      </c>
      <c r="AY14" s="209">
        <v>0</v>
      </c>
      <c r="AZ14" s="209">
        <v>0</v>
      </c>
      <c r="BA14" s="209">
        <v>0</v>
      </c>
      <c r="BB14" s="209"/>
      <c r="BC14" s="209"/>
      <c r="BD14" s="209"/>
      <c r="BE14" s="209"/>
      <c r="BF14" s="209"/>
      <c r="BG14" s="209"/>
      <c r="BH14" s="209"/>
      <c r="BI14" s="209"/>
      <c r="BJ14" s="209"/>
      <c r="BK14" s="209"/>
      <c r="BL14" s="209"/>
      <c r="BM14" s="209">
        <v>1</v>
      </c>
      <c r="BN14" s="209">
        <v>1</v>
      </c>
      <c r="BO14" s="209">
        <v>1</v>
      </c>
      <c r="BP14" s="209">
        <v>1</v>
      </c>
      <c r="BQ14" s="209">
        <v>0</v>
      </c>
      <c r="BR14" s="209"/>
      <c r="BS14" s="209"/>
      <c r="BT14" s="209"/>
      <c r="BU14" s="209">
        <v>1</v>
      </c>
      <c r="BV14" s="209">
        <v>121.302299</v>
      </c>
      <c r="BW14" s="209">
        <v>23.565187000000002</v>
      </c>
      <c r="BX14" s="209">
        <v>1</v>
      </c>
      <c r="BY14" s="209">
        <v>121.302299</v>
      </c>
      <c r="BZ14" s="209">
        <v>23.565176000000001</v>
      </c>
      <c r="CA14" s="209" t="s">
        <v>1647</v>
      </c>
      <c r="CB14" s="210">
        <v>75</v>
      </c>
      <c r="CC14" s="211">
        <v>0.18</v>
      </c>
      <c r="CD14" s="211">
        <v>1.25</v>
      </c>
      <c r="CE14" s="686">
        <v>1</v>
      </c>
      <c r="CF14" s="686">
        <v>0</v>
      </c>
      <c r="CG14" s="686">
        <v>0</v>
      </c>
      <c r="CH14" s="686">
        <v>121.3023</v>
      </c>
      <c r="CI14" s="686">
        <v>23.565176000000001</v>
      </c>
      <c r="CJ14" s="685"/>
      <c r="CK14" s="685"/>
      <c r="CL14" s="209">
        <v>1</v>
      </c>
      <c r="CM14" s="209"/>
      <c r="CN14" s="213">
        <v>2100</v>
      </c>
      <c r="CO14" s="210">
        <v>336</v>
      </c>
      <c r="CP14" s="210">
        <v>250</v>
      </c>
      <c r="CQ14" s="210">
        <v>67</v>
      </c>
      <c r="CR14" s="209"/>
      <c r="CS14" s="209"/>
      <c r="CT14" s="209"/>
      <c r="CU14" s="209"/>
      <c r="CV14" s="209" t="s">
        <v>1033</v>
      </c>
      <c r="CW14" s="209"/>
      <c r="CX14" s="209"/>
      <c r="CY14" s="209" t="s">
        <v>1062</v>
      </c>
      <c r="CZ14" s="209">
        <v>121.300529</v>
      </c>
      <c r="DA14" s="209">
        <v>23.5336</v>
      </c>
      <c r="DB14" s="209">
        <v>1</v>
      </c>
      <c r="DC14" s="209" t="s">
        <v>568</v>
      </c>
      <c r="DD14" s="209">
        <v>15</v>
      </c>
      <c r="DE14" s="209" t="s">
        <v>569</v>
      </c>
      <c r="DF14" s="209">
        <v>15</v>
      </c>
      <c r="DG14" s="209">
        <v>1</v>
      </c>
      <c r="DH14" s="209" t="s">
        <v>1028</v>
      </c>
      <c r="DI14" s="209">
        <v>1</v>
      </c>
      <c r="DJ14" s="209">
        <v>1</v>
      </c>
      <c r="DK14" s="209">
        <v>0</v>
      </c>
      <c r="DL14" s="209">
        <v>1</v>
      </c>
      <c r="DM14" s="209">
        <v>0</v>
      </c>
      <c r="DN14" s="209">
        <v>0</v>
      </c>
      <c r="DO14" s="209">
        <v>0</v>
      </c>
      <c r="DP14" s="209">
        <v>0</v>
      </c>
      <c r="DQ14" s="209">
        <v>0</v>
      </c>
      <c r="DR14" s="209"/>
      <c r="DS14" s="209"/>
      <c r="DT14" s="209"/>
    </row>
    <row r="15" spans="1:124" s="208" customFormat="1" ht="47.25">
      <c r="A15" s="191">
        <v>12</v>
      </c>
      <c r="B15" s="209" t="s">
        <v>997</v>
      </c>
      <c r="C15" s="209" t="s">
        <v>1020</v>
      </c>
      <c r="D15" s="209" t="s">
        <v>1063</v>
      </c>
      <c r="E15" s="209">
        <v>0</v>
      </c>
      <c r="F15" s="209">
        <v>1</v>
      </c>
      <c r="G15" s="209">
        <v>1</v>
      </c>
      <c r="H15" s="209">
        <v>121.494519</v>
      </c>
      <c r="I15" s="209">
        <v>24.183039999999998</v>
      </c>
      <c r="J15" s="209" t="s">
        <v>1043</v>
      </c>
      <c r="K15" s="209" t="s">
        <v>1044</v>
      </c>
      <c r="L15" s="212" t="s">
        <v>1045</v>
      </c>
      <c r="M15" s="212" t="s">
        <v>1046</v>
      </c>
      <c r="N15" s="209">
        <v>0</v>
      </c>
      <c r="O15" s="210">
        <v>5</v>
      </c>
      <c r="P15" s="209">
        <v>0</v>
      </c>
      <c r="Q15" s="209">
        <v>12</v>
      </c>
      <c r="R15" s="209">
        <v>24</v>
      </c>
      <c r="S15" s="209">
        <v>1</v>
      </c>
      <c r="T15" s="209">
        <v>0</v>
      </c>
      <c r="U15" s="209">
        <v>0</v>
      </c>
      <c r="V15" s="210">
        <v>9</v>
      </c>
      <c r="W15" s="210">
        <v>3</v>
      </c>
      <c r="X15" s="209">
        <v>0</v>
      </c>
      <c r="Y15" s="210" t="s">
        <v>1646</v>
      </c>
      <c r="AA15" s="209"/>
      <c r="AB15" s="209">
        <v>0</v>
      </c>
      <c r="AC15" s="210">
        <v>12</v>
      </c>
      <c r="AD15" s="210">
        <v>24</v>
      </c>
      <c r="AE15" s="209">
        <v>1</v>
      </c>
      <c r="AF15" s="209">
        <v>0</v>
      </c>
      <c r="AG15" s="209"/>
      <c r="AH15" s="209"/>
      <c r="AI15" s="209"/>
      <c r="AJ15" s="209"/>
      <c r="AK15" s="209"/>
      <c r="AL15" s="209"/>
      <c r="AM15" s="209"/>
      <c r="AN15" s="209"/>
      <c r="AO15" s="209"/>
      <c r="AP15" s="209"/>
      <c r="AQ15" s="209">
        <v>1</v>
      </c>
      <c r="AR15" s="209">
        <v>121.494519</v>
      </c>
      <c r="AS15" s="209">
        <v>24.183039999999998</v>
      </c>
      <c r="AT15" s="209">
        <v>1</v>
      </c>
      <c r="AU15" s="209">
        <v>0</v>
      </c>
      <c r="AV15" s="209">
        <v>0</v>
      </c>
      <c r="AW15" s="209">
        <v>0</v>
      </c>
      <c r="AX15" s="209">
        <v>0</v>
      </c>
      <c r="AY15" s="209">
        <v>0</v>
      </c>
      <c r="AZ15" s="209">
        <v>0</v>
      </c>
      <c r="BA15" s="209">
        <v>0</v>
      </c>
      <c r="BB15" s="209"/>
      <c r="BC15" s="209"/>
      <c r="BD15" s="209"/>
      <c r="BE15" s="209"/>
      <c r="BF15" s="209"/>
      <c r="BG15" s="209"/>
      <c r="BH15" s="209"/>
      <c r="BI15" s="209"/>
      <c r="BJ15" s="209"/>
      <c r="BK15" s="209"/>
      <c r="BL15" s="209"/>
      <c r="BM15" s="209">
        <v>1</v>
      </c>
      <c r="BN15" s="209">
        <v>1</v>
      </c>
      <c r="BO15" s="209">
        <v>1</v>
      </c>
      <c r="BP15" s="209">
        <v>0</v>
      </c>
      <c r="BQ15" s="209">
        <v>0</v>
      </c>
      <c r="BR15" s="209"/>
      <c r="BS15" s="209"/>
      <c r="BT15" s="209"/>
      <c r="BU15" s="209">
        <v>0</v>
      </c>
      <c r="BV15" s="209"/>
      <c r="BW15" s="209"/>
      <c r="BX15" s="209">
        <v>0</v>
      </c>
      <c r="BY15" s="209"/>
      <c r="BZ15" s="209"/>
      <c r="CA15" s="209" t="s">
        <v>1064</v>
      </c>
      <c r="CB15" s="210">
        <v>70</v>
      </c>
      <c r="CC15" s="211">
        <v>2.92</v>
      </c>
      <c r="CD15" s="209" t="s">
        <v>154</v>
      </c>
      <c r="CE15" s="686">
        <v>1</v>
      </c>
      <c r="CF15" s="686">
        <v>0</v>
      </c>
      <c r="CG15" s="686">
        <v>0</v>
      </c>
      <c r="CH15" s="686">
        <v>121.29394000000001</v>
      </c>
      <c r="CI15" s="686">
        <v>24.085077999999999</v>
      </c>
      <c r="CJ15" s="685"/>
      <c r="CK15" s="685"/>
      <c r="CL15" s="209">
        <v>1</v>
      </c>
      <c r="CM15" s="209"/>
      <c r="CN15" s="210">
        <v>848</v>
      </c>
      <c r="CO15" s="210">
        <v>134.4</v>
      </c>
      <c r="CP15" s="210">
        <v>60</v>
      </c>
      <c r="CQ15" s="210">
        <v>36</v>
      </c>
      <c r="CR15" s="209"/>
      <c r="CS15" s="209"/>
      <c r="CT15" s="209"/>
      <c r="CU15" s="209"/>
      <c r="CV15" s="209" t="s">
        <v>1033</v>
      </c>
      <c r="CW15" s="209"/>
      <c r="CX15" s="209"/>
      <c r="CY15" s="209" t="s">
        <v>1065</v>
      </c>
      <c r="CZ15" s="209">
        <v>121.49413300000001</v>
      </c>
      <c r="DA15" s="209">
        <v>24.182697000000001</v>
      </c>
      <c r="DB15" s="209">
        <v>1</v>
      </c>
      <c r="DC15" s="209" t="s">
        <v>568</v>
      </c>
      <c r="DD15" s="209">
        <v>10</v>
      </c>
      <c r="DE15" s="209"/>
      <c r="DF15" s="209"/>
      <c r="DG15" s="209">
        <v>1</v>
      </c>
      <c r="DH15" s="209" t="s">
        <v>1028</v>
      </c>
      <c r="DI15" s="209">
        <v>1</v>
      </c>
      <c r="DJ15" s="209">
        <v>1</v>
      </c>
      <c r="DK15" s="209">
        <v>2</v>
      </c>
      <c r="DL15" s="209">
        <v>1</v>
      </c>
      <c r="DM15" s="209">
        <v>1</v>
      </c>
      <c r="DN15" s="209">
        <v>0</v>
      </c>
      <c r="DO15" s="209">
        <v>0</v>
      </c>
      <c r="DP15" s="209">
        <v>0</v>
      </c>
      <c r="DQ15" s="209">
        <v>0</v>
      </c>
      <c r="DR15" s="209"/>
      <c r="DS15" s="209"/>
      <c r="DT15" s="209"/>
    </row>
    <row r="16" spans="1:124" s="190" customFormat="1" ht="63">
      <c r="A16" s="191">
        <v>13</v>
      </c>
      <c r="B16" s="191" t="s">
        <v>997</v>
      </c>
      <c r="C16" s="191" t="s">
        <v>1066</v>
      </c>
      <c r="D16" s="191" t="s">
        <v>1067</v>
      </c>
      <c r="E16" s="191">
        <v>0</v>
      </c>
      <c r="F16" s="191">
        <v>0</v>
      </c>
      <c r="G16" s="191">
        <v>1</v>
      </c>
      <c r="H16" s="180">
        <v>121.344306</v>
      </c>
      <c r="I16" s="180">
        <v>23.43844</v>
      </c>
      <c r="J16" s="180" t="s">
        <v>1068</v>
      </c>
      <c r="K16" s="180" t="s">
        <v>1069</v>
      </c>
      <c r="L16" s="183" t="s">
        <v>1070</v>
      </c>
      <c r="M16" s="180" t="s">
        <v>1071</v>
      </c>
      <c r="N16" s="180">
        <v>1</v>
      </c>
      <c r="O16" s="180">
        <v>3</v>
      </c>
      <c r="P16" s="180">
        <v>1</v>
      </c>
      <c r="Q16" s="180">
        <v>177</v>
      </c>
      <c r="R16" s="180">
        <v>675</v>
      </c>
      <c r="S16" s="180">
        <v>1</v>
      </c>
      <c r="T16" s="180">
        <v>0</v>
      </c>
      <c r="U16" s="180">
        <v>0</v>
      </c>
      <c r="V16" s="180">
        <v>40</v>
      </c>
      <c r="W16" s="180">
        <v>13</v>
      </c>
      <c r="X16" s="180">
        <v>0</v>
      </c>
      <c r="Y16" s="180"/>
      <c r="Z16" s="180"/>
      <c r="AA16" s="180"/>
      <c r="AB16" s="180">
        <v>0</v>
      </c>
      <c r="AC16" s="188">
        <v>0</v>
      </c>
      <c r="AD16" s="188">
        <v>0</v>
      </c>
      <c r="AE16" s="180">
        <v>1</v>
      </c>
      <c r="AF16" s="180">
        <v>0</v>
      </c>
      <c r="AG16" s="188">
        <v>121.344306</v>
      </c>
      <c r="AH16" s="188">
        <v>23.43844</v>
      </c>
      <c r="AI16" s="188">
        <v>1</v>
      </c>
      <c r="AJ16" s="188">
        <v>0</v>
      </c>
      <c r="AK16" s="188">
        <v>1</v>
      </c>
      <c r="AL16" s="188">
        <v>0</v>
      </c>
      <c r="AM16" s="188">
        <v>1</v>
      </c>
      <c r="AN16" s="180"/>
      <c r="AO16" s="180"/>
      <c r="AP16" s="180"/>
      <c r="AQ16" s="180">
        <v>1</v>
      </c>
      <c r="AR16" s="188">
        <v>121.31260399999999</v>
      </c>
      <c r="AS16" s="180">
        <v>23.326865000000002</v>
      </c>
      <c r="AT16" s="180">
        <v>1</v>
      </c>
      <c r="AU16" s="180">
        <v>0</v>
      </c>
      <c r="AV16" s="180">
        <v>0</v>
      </c>
      <c r="AW16" s="180">
        <v>0</v>
      </c>
      <c r="AX16" s="180">
        <v>0</v>
      </c>
      <c r="AY16" s="180">
        <v>0</v>
      </c>
      <c r="AZ16" s="180">
        <v>0</v>
      </c>
      <c r="BA16" s="180">
        <v>0</v>
      </c>
      <c r="BB16" s="180"/>
      <c r="BC16" s="180"/>
      <c r="BD16" s="180"/>
      <c r="BE16" s="180"/>
      <c r="BF16" s="180"/>
      <c r="BG16" s="180"/>
      <c r="BH16" s="180"/>
      <c r="BI16" s="180"/>
      <c r="BJ16" s="180"/>
      <c r="BK16" s="180"/>
      <c r="BL16" s="180"/>
      <c r="BM16" s="180">
        <v>1</v>
      </c>
      <c r="BN16" s="180">
        <v>1</v>
      </c>
      <c r="BO16" s="180">
        <v>1</v>
      </c>
      <c r="BP16" s="180">
        <v>1</v>
      </c>
      <c r="BQ16" s="180">
        <v>0</v>
      </c>
      <c r="BR16" s="180"/>
      <c r="BS16" s="180"/>
      <c r="BT16" s="180"/>
      <c r="BU16" s="180">
        <v>0</v>
      </c>
      <c r="BV16" s="180"/>
      <c r="BW16" s="180"/>
      <c r="BX16" s="180">
        <v>0</v>
      </c>
      <c r="BY16" s="180"/>
      <c r="BZ16" s="180"/>
      <c r="CA16" s="824" t="s">
        <v>1072</v>
      </c>
      <c r="CB16" s="180">
        <v>0</v>
      </c>
      <c r="CC16" s="188">
        <v>0</v>
      </c>
      <c r="CD16" s="188">
        <v>0</v>
      </c>
      <c r="CE16" s="682">
        <v>0</v>
      </c>
      <c r="CF16" s="682">
        <v>0</v>
      </c>
      <c r="CG16" s="682">
        <v>0</v>
      </c>
      <c r="CH16" s="682">
        <v>121.344306</v>
      </c>
      <c r="CI16" s="682">
        <v>23.43844</v>
      </c>
      <c r="CJ16" s="689">
        <v>1</v>
      </c>
      <c r="CK16" s="685" t="s">
        <v>1880</v>
      </c>
      <c r="CL16" s="180">
        <v>0</v>
      </c>
      <c r="CM16" s="204">
        <v>0</v>
      </c>
      <c r="CN16" s="188">
        <v>0</v>
      </c>
      <c r="CO16" s="188">
        <v>0</v>
      </c>
      <c r="CP16" s="188">
        <v>0</v>
      </c>
      <c r="CQ16" s="188">
        <v>0</v>
      </c>
      <c r="CR16" s="180">
        <v>0</v>
      </c>
      <c r="CS16" s="180">
        <v>0</v>
      </c>
      <c r="CT16" s="180">
        <v>0</v>
      </c>
      <c r="CU16" s="180">
        <v>0</v>
      </c>
      <c r="CV16" s="180" t="s">
        <v>1073</v>
      </c>
      <c r="CW16" s="180">
        <v>121.344306</v>
      </c>
      <c r="CX16" s="180">
        <v>23.43844</v>
      </c>
      <c r="CY16" s="180" t="s">
        <v>1073</v>
      </c>
      <c r="CZ16" s="180">
        <v>121.344306</v>
      </c>
      <c r="DA16" s="180">
        <v>23.43844</v>
      </c>
      <c r="DB16" s="180">
        <v>1</v>
      </c>
      <c r="DC16" s="180" t="s">
        <v>569</v>
      </c>
      <c r="DD16" s="180">
        <v>10</v>
      </c>
      <c r="DE16" s="180"/>
      <c r="DF16" s="180"/>
      <c r="DG16" s="180">
        <v>1</v>
      </c>
      <c r="DH16" s="180" t="s">
        <v>1006</v>
      </c>
      <c r="DI16" s="180">
        <v>1</v>
      </c>
      <c r="DJ16" s="180">
        <v>1</v>
      </c>
      <c r="DK16" s="180">
        <v>0</v>
      </c>
      <c r="DL16" s="180">
        <v>1</v>
      </c>
      <c r="DM16" s="180">
        <v>0</v>
      </c>
      <c r="DN16" s="180">
        <v>0</v>
      </c>
      <c r="DO16" s="180">
        <v>1</v>
      </c>
      <c r="DP16" s="180">
        <v>0</v>
      </c>
      <c r="DQ16" s="180">
        <v>0</v>
      </c>
      <c r="DR16" s="180"/>
      <c r="DS16" s="180"/>
      <c r="DT16" s="180"/>
    </row>
    <row r="17" spans="1:124" s="190" customFormat="1" ht="63">
      <c r="A17" s="191">
        <v>14</v>
      </c>
      <c r="B17" s="191" t="s">
        <v>997</v>
      </c>
      <c r="C17" s="191" t="s">
        <v>1066</v>
      </c>
      <c r="D17" s="191" t="s">
        <v>1074</v>
      </c>
      <c r="E17" s="191">
        <v>0</v>
      </c>
      <c r="F17" s="191">
        <v>1</v>
      </c>
      <c r="G17" s="191">
        <v>1</v>
      </c>
      <c r="H17" s="180">
        <v>121.312772</v>
      </c>
      <c r="I17" s="180">
        <v>23.429763999999999</v>
      </c>
      <c r="J17" s="180" t="s">
        <v>1075</v>
      </c>
      <c r="K17" s="180" t="s">
        <v>1076</v>
      </c>
      <c r="L17" s="183" t="s">
        <v>1077</v>
      </c>
      <c r="M17" s="188" t="s">
        <v>1645</v>
      </c>
      <c r="N17" s="180">
        <v>1</v>
      </c>
      <c r="O17" s="180">
        <v>3</v>
      </c>
      <c r="P17" s="180">
        <v>1</v>
      </c>
      <c r="Q17" s="180">
        <v>100</v>
      </c>
      <c r="R17" s="180">
        <v>300</v>
      </c>
      <c r="S17" s="180">
        <v>1</v>
      </c>
      <c r="T17" s="180">
        <v>0</v>
      </c>
      <c r="U17" s="180">
        <v>0</v>
      </c>
      <c r="V17" s="180">
        <v>32</v>
      </c>
      <c r="W17" s="180">
        <v>9</v>
      </c>
      <c r="X17" s="180">
        <v>0</v>
      </c>
      <c r="Y17" s="180"/>
      <c r="Z17" s="180"/>
      <c r="AA17" s="180"/>
      <c r="AB17" s="180">
        <v>0</v>
      </c>
      <c r="AC17" s="188">
        <v>45</v>
      </c>
      <c r="AD17" s="188">
        <v>90</v>
      </c>
      <c r="AE17" s="180">
        <v>1</v>
      </c>
      <c r="AF17" s="180">
        <v>0</v>
      </c>
      <c r="AG17" s="188">
        <v>121.312772</v>
      </c>
      <c r="AH17" s="188">
        <v>23.429763999999999</v>
      </c>
      <c r="AI17" s="188">
        <v>2</v>
      </c>
      <c r="AJ17" s="188">
        <v>0</v>
      </c>
      <c r="AK17" s="188">
        <v>2</v>
      </c>
      <c r="AL17" s="188">
        <v>0</v>
      </c>
      <c r="AM17" s="188">
        <v>1</v>
      </c>
      <c r="AN17" s="180"/>
      <c r="AO17" s="180"/>
      <c r="AP17" s="180"/>
      <c r="AQ17" s="180">
        <v>1</v>
      </c>
      <c r="AR17" s="188">
        <v>121.31260399999999</v>
      </c>
      <c r="AS17" s="180">
        <v>23.326865000000002</v>
      </c>
      <c r="AT17" s="180">
        <v>1</v>
      </c>
      <c r="AU17" s="180">
        <v>0</v>
      </c>
      <c r="AV17" s="180">
        <v>0</v>
      </c>
      <c r="AW17" s="180">
        <v>0</v>
      </c>
      <c r="AX17" s="180">
        <v>0</v>
      </c>
      <c r="AY17" s="180">
        <v>0</v>
      </c>
      <c r="AZ17" s="180">
        <v>0</v>
      </c>
      <c r="BA17" s="180">
        <v>0</v>
      </c>
      <c r="BB17" s="180"/>
      <c r="BC17" s="180"/>
      <c r="BD17" s="180"/>
      <c r="BE17" s="180"/>
      <c r="BF17" s="180"/>
      <c r="BG17" s="180"/>
      <c r="BH17" s="180"/>
      <c r="BI17" s="180"/>
      <c r="BJ17" s="180"/>
      <c r="BK17" s="180"/>
      <c r="BL17" s="180"/>
      <c r="BM17" s="180">
        <v>1</v>
      </c>
      <c r="BN17" s="180">
        <v>1</v>
      </c>
      <c r="BO17" s="180">
        <v>1</v>
      </c>
      <c r="BP17" s="180">
        <v>1</v>
      </c>
      <c r="BQ17" s="180">
        <v>0</v>
      </c>
      <c r="BR17" s="180"/>
      <c r="BS17" s="180"/>
      <c r="BT17" s="180"/>
      <c r="BU17" s="180">
        <v>0</v>
      </c>
      <c r="BV17" s="180"/>
      <c r="BW17" s="180"/>
      <c r="BX17" s="180">
        <v>0</v>
      </c>
      <c r="BY17" s="180"/>
      <c r="BZ17" s="180"/>
      <c r="CA17" s="824"/>
      <c r="CB17" s="180">
        <v>100</v>
      </c>
      <c r="CC17" s="188">
        <v>0.08</v>
      </c>
      <c r="CD17" s="188">
        <v>40</v>
      </c>
      <c r="CE17" s="682">
        <v>0</v>
      </c>
      <c r="CF17" s="682">
        <v>0</v>
      </c>
      <c r="CG17" s="682">
        <v>0</v>
      </c>
      <c r="CH17" s="682">
        <v>121.312772</v>
      </c>
      <c r="CI17" s="682">
        <v>23.429763999999999</v>
      </c>
      <c r="CJ17" s="689">
        <v>1</v>
      </c>
      <c r="CK17" s="685" t="s">
        <v>1881</v>
      </c>
      <c r="CL17" s="180">
        <v>1</v>
      </c>
      <c r="CM17" s="204">
        <v>0</v>
      </c>
      <c r="CN17" s="188">
        <v>3780</v>
      </c>
      <c r="CO17" s="188">
        <v>504</v>
      </c>
      <c r="CP17" s="188">
        <v>34.200000000000003</v>
      </c>
      <c r="CQ17" s="188">
        <v>420</v>
      </c>
      <c r="CR17" s="180">
        <v>0</v>
      </c>
      <c r="CS17" s="180">
        <v>0</v>
      </c>
      <c r="CT17" s="180">
        <v>0</v>
      </c>
      <c r="CU17" s="180">
        <v>0</v>
      </c>
      <c r="CV17" s="180" t="s">
        <v>1078</v>
      </c>
      <c r="CW17" s="180">
        <v>121.320436</v>
      </c>
      <c r="CX17" s="180">
        <v>23.432206999999998</v>
      </c>
      <c r="CY17" s="180" t="s">
        <v>1078</v>
      </c>
      <c r="CZ17" s="180">
        <v>121.320436</v>
      </c>
      <c r="DA17" s="180">
        <v>23.432206999999998</v>
      </c>
      <c r="DB17" s="180">
        <v>1</v>
      </c>
      <c r="DC17" s="180" t="s">
        <v>569</v>
      </c>
      <c r="DD17" s="180">
        <v>10</v>
      </c>
      <c r="DE17" s="180"/>
      <c r="DF17" s="180"/>
      <c r="DG17" s="180">
        <v>1</v>
      </c>
      <c r="DH17" s="180" t="s">
        <v>1006</v>
      </c>
      <c r="DI17" s="180">
        <v>1</v>
      </c>
      <c r="DJ17" s="180">
        <v>1</v>
      </c>
      <c r="DK17" s="180">
        <v>0</v>
      </c>
      <c r="DL17" s="180">
        <v>1</v>
      </c>
      <c r="DM17" s="180">
        <v>0</v>
      </c>
      <c r="DN17" s="180">
        <v>0</v>
      </c>
      <c r="DO17" s="180">
        <v>1</v>
      </c>
      <c r="DP17" s="180">
        <v>0</v>
      </c>
      <c r="DQ17" s="180">
        <v>0</v>
      </c>
      <c r="DR17" s="180"/>
      <c r="DS17" s="180"/>
      <c r="DT17" s="180"/>
    </row>
    <row r="18" spans="1:124" s="190" customFormat="1" ht="63">
      <c r="A18" s="191">
        <v>15</v>
      </c>
      <c r="B18" s="191" t="s">
        <v>997</v>
      </c>
      <c r="C18" s="191" t="s">
        <v>1066</v>
      </c>
      <c r="D18" s="191" t="s">
        <v>1079</v>
      </c>
      <c r="E18" s="191">
        <v>0</v>
      </c>
      <c r="F18" s="191">
        <v>0</v>
      </c>
      <c r="G18" s="191">
        <v>1</v>
      </c>
      <c r="H18" s="180">
        <v>121.321352</v>
      </c>
      <c r="I18" s="180">
        <v>23.431359</v>
      </c>
      <c r="J18" s="180" t="s">
        <v>1075</v>
      </c>
      <c r="K18" s="180" t="s">
        <v>1076</v>
      </c>
      <c r="L18" s="183" t="s">
        <v>1077</v>
      </c>
      <c r="M18" s="188" t="s">
        <v>1645</v>
      </c>
      <c r="N18" s="180">
        <v>1</v>
      </c>
      <c r="O18" s="180">
        <v>3</v>
      </c>
      <c r="P18" s="180">
        <v>1</v>
      </c>
      <c r="Q18" s="180">
        <v>50</v>
      </c>
      <c r="R18" s="180">
        <v>150</v>
      </c>
      <c r="S18" s="180">
        <v>1</v>
      </c>
      <c r="T18" s="180">
        <v>0</v>
      </c>
      <c r="U18" s="180">
        <v>0</v>
      </c>
      <c r="V18" s="180">
        <v>31</v>
      </c>
      <c r="W18" s="180">
        <v>7</v>
      </c>
      <c r="X18" s="180">
        <v>0</v>
      </c>
      <c r="Y18" s="180"/>
      <c r="Z18" s="180"/>
      <c r="AA18" s="180"/>
      <c r="AB18" s="180">
        <v>0</v>
      </c>
      <c r="AC18" s="188">
        <v>0</v>
      </c>
      <c r="AD18" s="188">
        <v>0</v>
      </c>
      <c r="AE18" s="180">
        <v>1</v>
      </c>
      <c r="AF18" s="180">
        <v>0</v>
      </c>
      <c r="AG18" s="188">
        <v>121.321352</v>
      </c>
      <c r="AH18" s="188">
        <v>23.431359</v>
      </c>
      <c r="AI18" s="188">
        <v>0</v>
      </c>
      <c r="AJ18" s="188">
        <v>0</v>
      </c>
      <c r="AK18" s="188">
        <v>0</v>
      </c>
      <c r="AL18" s="188">
        <v>0</v>
      </c>
      <c r="AM18" s="188">
        <v>0</v>
      </c>
      <c r="AN18" s="180"/>
      <c r="AO18" s="180"/>
      <c r="AP18" s="180"/>
      <c r="AQ18" s="180">
        <v>1</v>
      </c>
      <c r="AR18" s="188">
        <v>121.31260399999999</v>
      </c>
      <c r="AS18" s="180">
        <v>23.326865000000002</v>
      </c>
      <c r="AT18" s="180">
        <v>1</v>
      </c>
      <c r="AU18" s="180">
        <v>0</v>
      </c>
      <c r="AV18" s="180">
        <v>0</v>
      </c>
      <c r="AW18" s="180">
        <v>0</v>
      </c>
      <c r="AX18" s="180">
        <v>0</v>
      </c>
      <c r="AY18" s="180">
        <v>0</v>
      </c>
      <c r="AZ18" s="180">
        <v>0</v>
      </c>
      <c r="BA18" s="180">
        <v>0</v>
      </c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>
        <v>1</v>
      </c>
      <c r="BN18" s="180">
        <v>1</v>
      </c>
      <c r="BO18" s="180">
        <v>1</v>
      </c>
      <c r="BP18" s="180">
        <v>1</v>
      </c>
      <c r="BQ18" s="180">
        <v>0</v>
      </c>
      <c r="BR18" s="180"/>
      <c r="BS18" s="180"/>
      <c r="BT18" s="180"/>
      <c r="BU18" s="180">
        <v>0</v>
      </c>
      <c r="BV18" s="180"/>
      <c r="BW18" s="180"/>
      <c r="BX18" s="180">
        <v>0</v>
      </c>
      <c r="BY18" s="180"/>
      <c r="BZ18" s="180"/>
      <c r="CA18" s="824"/>
      <c r="CB18" s="180">
        <v>0</v>
      </c>
      <c r="CC18" s="188">
        <v>0</v>
      </c>
      <c r="CD18" s="188">
        <v>0</v>
      </c>
      <c r="CE18" s="682">
        <v>0</v>
      </c>
      <c r="CF18" s="682">
        <v>0</v>
      </c>
      <c r="CG18" s="682">
        <v>0</v>
      </c>
      <c r="CH18" s="682">
        <v>121.321352</v>
      </c>
      <c r="CI18" s="682">
        <v>23.431359</v>
      </c>
      <c r="CJ18" s="689">
        <v>1</v>
      </c>
      <c r="CK18" s="685" t="s">
        <v>1880</v>
      </c>
      <c r="CL18" s="180">
        <v>0</v>
      </c>
      <c r="CM18" s="204">
        <v>0</v>
      </c>
      <c r="CN18" s="188">
        <v>0</v>
      </c>
      <c r="CO18" s="188">
        <v>0</v>
      </c>
      <c r="CP18" s="188">
        <v>0</v>
      </c>
      <c r="CQ18" s="188">
        <v>0</v>
      </c>
      <c r="CR18" s="180">
        <v>0</v>
      </c>
      <c r="CS18" s="180">
        <v>0</v>
      </c>
      <c r="CT18" s="180">
        <v>0</v>
      </c>
      <c r="CU18" s="180">
        <v>0</v>
      </c>
      <c r="CV18" s="180" t="s">
        <v>1080</v>
      </c>
      <c r="CW18" s="180">
        <v>121.320436</v>
      </c>
      <c r="CX18" s="180">
        <v>23.432206999999998</v>
      </c>
      <c r="CY18" s="180" t="s">
        <v>1080</v>
      </c>
      <c r="CZ18" s="180">
        <v>121.320436</v>
      </c>
      <c r="DA18" s="180">
        <v>23.432206999999998</v>
      </c>
      <c r="DB18" s="180">
        <v>1</v>
      </c>
      <c r="DC18" s="180" t="s">
        <v>569</v>
      </c>
      <c r="DD18" s="180">
        <v>10</v>
      </c>
      <c r="DE18" s="180"/>
      <c r="DF18" s="180"/>
      <c r="DG18" s="180">
        <v>1</v>
      </c>
      <c r="DH18" s="180" t="s">
        <v>1006</v>
      </c>
      <c r="DI18" s="180">
        <v>1</v>
      </c>
      <c r="DJ18" s="180">
        <v>1</v>
      </c>
      <c r="DK18" s="180">
        <v>0</v>
      </c>
      <c r="DL18" s="180">
        <v>1</v>
      </c>
      <c r="DM18" s="180">
        <v>0</v>
      </c>
      <c r="DN18" s="180">
        <v>0</v>
      </c>
      <c r="DO18" s="180">
        <v>1</v>
      </c>
      <c r="DP18" s="180">
        <v>0</v>
      </c>
      <c r="DQ18" s="180">
        <v>0</v>
      </c>
      <c r="DR18" s="180"/>
      <c r="DS18" s="180"/>
      <c r="DT18" s="180"/>
    </row>
    <row r="19" spans="1:124" s="190" customFormat="1" ht="63">
      <c r="A19" s="191">
        <v>16</v>
      </c>
      <c r="B19" s="191" t="s">
        <v>997</v>
      </c>
      <c r="C19" s="191" t="s">
        <v>1066</v>
      </c>
      <c r="D19" s="191" t="s">
        <v>1081</v>
      </c>
      <c r="E19" s="191">
        <v>0</v>
      </c>
      <c r="F19" s="191">
        <v>3</v>
      </c>
      <c r="G19" s="191">
        <v>1</v>
      </c>
      <c r="H19" s="180">
        <v>121.31316</v>
      </c>
      <c r="I19" s="180">
        <v>23.394580999999999</v>
      </c>
      <c r="J19" s="180" t="s">
        <v>1082</v>
      </c>
      <c r="K19" s="180" t="s">
        <v>1083</v>
      </c>
      <c r="L19" s="183" t="s">
        <v>1084</v>
      </c>
      <c r="M19" s="180" t="s">
        <v>1085</v>
      </c>
      <c r="N19" s="180">
        <v>1</v>
      </c>
      <c r="O19" s="180">
        <v>2</v>
      </c>
      <c r="P19" s="180">
        <v>0</v>
      </c>
      <c r="Q19" s="180">
        <v>45</v>
      </c>
      <c r="R19" s="180">
        <v>100</v>
      </c>
      <c r="S19" s="180">
        <v>1</v>
      </c>
      <c r="T19" s="180">
        <v>0</v>
      </c>
      <c r="U19" s="180">
        <v>0</v>
      </c>
      <c r="V19" s="180">
        <v>20</v>
      </c>
      <c r="W19" s="180">
        <v>13</v>
      </c>
      <c r="X19" s="180">
        <v>0</v>
      </c>
      <c r="Y19" s="180"/>
      <c r="Z19" s="180"/>
      <c r="AA19" s="180"/>
      <c r="AB19" s="180">
        <v>0</v>
      </c>
      <c r="AC19" s="188">
        <v>50</v>
      </c>
      <c r="AD19" s="188">
        <v>81</v>
      </c>
      <c r="AE19" s="180">
        <v>1</v>
      </c>
      <c r="AF19" s="180">
        <v>0</v>
      </c>
      <c r="AG19" s="188">
        <v>121.31316</v>
      </c>
      <c r="AH19" s="188">
        <v>23.394580999999999</v>
      </c>
      <c r="AI19" s="188">
        <v>0</v>
      </c>
      <c r="AJ19" s="188">
        <v>0</v>
      </c>
      <c r="AK19" s="188">
        <v>0</v>
      </c>
      <c r="AL19" s="188">
        <v>0</v>
      </c>
      <c r="AM19" s="188">
        <v>0</v>
      </c>
      <c r="AN19" s="180"/>
      <c r="AO19" s="180"/>
      <c r="AP19" s="180"/>
      <c r="AQ19" s="180">
        <v>1</v>
      </c>
      <c r="AR19" s="188">
        <v>121.31260399999999</v>
      </c>
      <c r="AS19" s="180">
        <v>23.326865000000002</v>
      </c>
      <c r="AT19" s="180">
        <v>1</v>
      </c>
      <c r="AU19" s="180">
        <v>0</v>
      </c>
      <c r="AV19" s="180">
        <v>0</v>
      </c>
      <c r="AW19" s="180">
        <v>0</v>
      </c>
      <c r="AX19" s="180">
        <v>0</v>
      </c>
      <c r="AY19" s="180">
        <v>0</v>
      </c>
      <c r="AZ19" s="180">
        <v>0</v>
      </c>
      <c r="BA19" s="180">
        <v>0</v>
      </c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>
        <v>1</v>
      </c>
      <c r="BN19" s="180">
        <v>1</v>
      </c>
      <c r="BO19" s="180">
        <v>1</v>
      </c>
      <c r="BP19" s="180">
        <v>1</v>
      </c>
      <c r="BQ19" s="180">
        <v>0</v>
      </c>
      <c r="BR19" s="180"/>
      <c r="BS19" s="180"/>
      <c r="BT19" s="180"/>
      <c r="BU19" s="180">
        <v>0</v>
      </c>
      <c r="BV19" s="180"/>
      <c r="BW19" s="180"/>
      <c r="BX19" s="180">
        <v>0</v>
      </c>
      <c r="BY19" s="180"/>
      <c r="BZ19" s="180"/>
      <c r="CA19" s="188" t="s">
        <v>1641</v>
      </c>
      <c r="CB19" s="180">
        <v>85</v>
      </c>
      <c r="CC19" s="188">
        <v>0</v>
      </c>
      <c r="CD19" s="207">
        <v>0</v>
      </c>
      <c r="CE19" s="682">
        <v>0</v>
      </c>
      <c r="CF19" s="682">
        <v>0</v>
      </c>
      <c r="CG19" s="682">
        <v>0</v>
      </c>
      <c r="CH19" s="682">
        <v>121.31316</v>
      </c>
      <c r="CI19" s="682">
        <v>23.394580999999999</v>
      </c>
      <c r="CJ19" s="689">
        <v>1</v>
      </c>
      <c r="CK19" s="685" t="s">
        <v>1880</v>
      </c>
      <c r="CL19" s="180">
        <v>1</v>
      </c>
      <c r="CM19" s="204">
        <v>0</v>
      </c>
      <c r="CN19" s="188">
        <v>3402</v>
      </c>
      <c r="CO19" s="188">
        <v>453.6</v>
      </c>
      <c r="CP19" s="188">
        <v>30.6</v>
      </c>
      <c r="CQ19" s="188">
        <v>378</v>
      </c>
      <c r="CR19" s="180">
        <v>0</v>
      </c>
      <c r="CS19" s="180">
        <v>0</v>
      </c>
      <c r="CT19" s="180">
        <v>0</v>
      </c>
      <c r="CU19" s="180">
        <v>0</v>
      </c>
      <c r="CV19" s="180" t="s">
        <v>1086</v>
      </c>
      <c r="CW19" s="180">
        <v>121.319948</v>
      </c>
      <c r="CX19" s="180">
        <v>23.4054</v>
      </c>
      <c r="CY19" s="180" t="s">
        <v>1086</v>
      </c>
      <c r="CZ19" s="180">
        <v>121.319948</v>
      </c>
      <c r="DA19" s="180">
        <v>23.4054</v>
      </c>
      <c r="DB19" s="180">
        <v>1</v>
      </c>
      <c r="DC19" s="180" t="s">
        <v>569</v>
      </c>
      <c r="DD19" s="180">
        <v>10</v>
      </c>
      <c r="DE19" s="180"/>
      <c r="DF19" s="180"/>
      <c r="DG19" s="180">
        <v>1</v>
      </c>
      <c r="DH19" s="180" t="s">
        <v>1006</v>
      </c>
      <c r="DI19" s="180">
        <v>1</v>
      </c>
      <c r="DJ19" s="180">
        <v>1</v>
      </c>
      <c r="DK19" s="180">
        <v>0</v>
      </c>
      <c r="DL19" s="180">
        <v>1</v>
      </c>
      <c r="DM19" s="180">
        <v>0</v>
      </c>
      <c r="DN19" s="180">
        <v>0</v>
      </c>
      <c r="DO19" s="180">
        <v>1</v>
      </c>
      <c r="DP19" s="180">
        <v>0</v>
      </c>
      <c r="DQ19" s="180">
        <v>0</v>
      </c>
      <c r="DR19" s="180"/>
      <c r="DS19" s="180"/>
      <c r="DT19" s="180"/>
    </row>
    <row r="20" spans="1:124" s="190" customFormat="1" ht="63">
      <c r="A20" s="191">
        <v>17</v>
      </c>
      <c r="B20" s="191" t="s">
        <v>997</v>
      </c>
      <c r="C20" s="191" t="s">
        <v>1066</v>
      </c>
      <c r="D20" s="191" t="s">
        <v>1087</v>
      </c>
      <c r="E20" s="191">
        <v>0</v>
      </c>
      <c r="F20" s="191">
        <v>2</v>
      </c>
      <c r="G20" s="191">
        <v>1</v>
      </c>
      <c r="H20" s="180">
        <v>121.308854</v>
      </c>
      <c r="I20" s="180">
        <v>23.349024</v>
      </c>
      <c r="J20" s="180" t="s">
        <v>1088</v>
      </c>
      <c r="K20" s="180" t="s">
        <v>1089</v>
      </c>
      <c r="L20" s="183" t="s">
        <v>1090</v>
      </c>
      <c r="M20" s="180" t="s">
        <v>1091</v>
      </c>
      <c r="N20" s="180">
        <v>1</v>
      </c>
      <c r="O20" s="180">
        <v>0.5</v>
      </c>
      <c r="P20" s="180">
        <v>0</v>
      </c>
      <c r="Q20" s="180">
        <v>85</v>
      </c>
      <c r="R20" s="180">
        <v>200</v>
      </c>
      <c r="S20" s="180">
        <v>1</v>
      </c>
      <c r="T20" s="180">
        <v>0</v>
      </c>
      <c r="U20" s="180">
        <v>0</v>
      </c>
      <c r="V20" s="180">
        <v>20</v>
      </c>
      <c r="W20" s="180">
        <v>5</v>
      </c>
      <c r="X20" s="180">
        <v>0</v>
      </c>
      <c r="Y20" s="180"/>
      <c r="Z20" s="180"/>
      <c r="AA20" s="180"/>
      <c r="AB20" s="180">
        <v>0</v>
      </c>
      <c r="AC20" s="188">
        <v>44</v>
      </c>
      <c r="AD20" s="188">
        <v>77</v>
      </c>
      <c r="AE20" s="180">
        <v>1</v>
      </c>
      <c r="AF20" s="180">
        <v>0</v>
      </c>
      <c r="AG20" s="188">
        <v>121.308854</v>
      </c>
      <c r="AH20" s="188">
        <v>23.349024</v>
      </c>
      <c r="AI20" s="188">
        <v>0</v>
      </c>
      <c r="AJ20" s="188">
        <v>0</v>
      </c>
      <c r="AK20" s="188">
        <v>0</v>
      </c>
      <c r="AL20" s="188">
        <v>0</v>
      </c>
      <c r="AM20" s="188">
        <v>0</v>
      </c>
      <c r="AN20" s="180"/>
      <c r="AO20" s="180"/>
      <c r="AP20" s="180"/>
      <c r="AQ20" s="180">
        <v>1</v>
      </c>
      <c r="AR20" s="188">
        <v>121.31260399999999</v>
      </c>
      <c r="AS20" s="180">
        <v>23.326865000000002</v>
      </c>
      <c r="AT20" s="180">
        <v>1</v>
      </c>
      <c r="AU20" s="180">
        <v>0</v>
      </c>
      <c r="AV20" s="180">
        <v>0</v>
      </c>
      <c r="AW20" s="180">
        <v>0</v>
      </c>
      <c r="AX20" s="180">
        <v>0</v>
      </c>
      <c r="AY20" s="180">
        <v>0</v>
      </c>
      <c r="AZ20" s="180">
        <v>0</v>
      </c>
      <c r="BA20" s="180">
        <v>0</v>
      </c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>
        <v>1</v>
      </c>
      <c r="BN20" s="180">
        <v>1</v>
      </c>
      <c r="BO20" s="180">
        <v>1</v>
      </c>
      <c r="BP20" s="180">
        <v>1</v>
      </c>
      <c r="BQ20" s="180">
        <v>0</v>
      </c>
      <c r="BR20" s="180"/>
      <c r="BS20" s="180"/>
      <c r="BT20" s="180"/>
      <c r="BU20" s="180">
        <v>0</v>
      </c>
      <c r="BV20" s="180"/>
      <c r="BW20" s="180"/>
      <c r="BX20" s="180">
        <v>0</v>
      </c>
      <c r="BY20" s="180"/>
      <c r="BZ20" s="180"/>
      <c r="CA20" s="188" t="s">
        <v>1641</v>
      </c>
      <c r="CB20" s="180">
        <v>80</v>
      </c>
      <c r="CC20" s="188">
        <v>0.4</v>
      </c>
      <c r="CD20" s="207">
        <v>65</v>
      </c>
      <c r="CE20" s="682">
        <v>0</v>
      </c>
      <c r="CF20" s="682">
        <v>0</v>
      </c>
      <c r="CG20" s="682">
        <v>0</v>
      </c>
      <c r="CH20" s="682">
        <v>121.308854</v>
      </c>
      <c r="CI20" s="682">
        <v>23.349024</v>
      </c>
      <c r="CJ20" s="689">
        <v>1</v>
      </c>
      <c r="CK20" s="685" t="s">
        <v>1880</v>
      </c>
      <c r="CL20" s="180">
        <v>1</v>
      </c>
      <c r="CM20" s="204">
        <v>0</v>
      </c>
      <c r="CN20" s="188">
        <v>3234</v>
      </c>
      <c r="CO20" s="188">
        <v>431.2</v>
      </c>
      <c r="CP20" s="188">
        <v>29.1</v>
      </c>
      <c r="CQ20" s="188">
        <v>359</v>
      </c>
      <c r="CR20" s="180">
        <v>0</v>
      </c>
      <c r="CS20" s="180">
        <v>0</v>
      </c>
      <c r="CT20" s="180">
        <v>0</v>
      </c>
      <c r="CU20" s="180">
        <v>0</v>
      </c>
      <c r="CV20" s="180" t="s">
        <v>1092</v>
      </c>
      <c r="CW20" s="180">
        <v>121.302955</v>
      </c>
      <c r="CX20" s="180">
        <v>23.345984999999999</v>
      </c>
      <c r="CY20" s="180" t="s">
        <v>1092</v>
      </c>
      <c r="CZ20" s="180">
        <v>121.302955</v>
      </c>
      <c r="DA20" s="180">
        <v>23.345984999999999</v>
      </c>
      <c r="DB20" s="180">
        <v>1</v>
      </c>
      <c r="DC20" s="180" t="s">
        <v>569</v>
      </c>
      <c r="DD20" s="180">
        <v>10</v>
      </c>
      <c r="DE20" s="180"/>
      <c r="DF20" s="180"/>
      <c r="DG20" s="180">
        <v>1</v>
      </c>
      <c r="DH20" s="180" t="s">
        <v>1006</v>
      </c>
      <c r="DI20" s="180">
        <v>1</v>
      </c>
      <c r="DJ20" s="180">
        <v>1</v>
      </c>
      <c r="DK20" s="180">
        <v>0</v>
      </c>
      <c r="DL20" s="180">
        <v>1</v>
      </c>
      <c r="DM20" s="180">
        <v>0</v>
      </c>
      <c r="DN20" s="180">
        <v>0</v>
      </c>
      <c r="DO20" s="180">
        <v>1</v>
      </c>
      <c r="DP20" s="180">
        <v>0</v>
      </c>
      <c r="DQ20" s="180">
        <v>0</v>
      </c>
      <c r="DR20" s="180"/>
      <c r="DS20" s="180"/>
      <c r="DT20" s="180"/>
    </row>
    <row r="21" spans="1:124" s="190" customFormat="1" ht="63">
      <c r="A21" s="191">
        <v>18</v>
      </c>
      <c r="B21" s="191" t="s">
        <v>997</v>
      </c>
      <c r="C21" s="191" t="s">
        <v>1066</v>
      </c>
      <c r="D21" s="191" t="s">
        <v>1093</v>
      </c>
      <c r="E21" s="191">
        <v>0</v>
      </c>
      <c r="F21" s="191">
        <v>2</v>
      </c>
      <c r="G21" s="191">
        <v>1</v>
      </c>
      <c r="H21" s="180">
        <v>121.29393399999999</v>
      </c>
      <c r="I21" s="180">
        <v>23.348316000000001</v>
      </c>
      <c r="J21" s="180" t="s">
        <v>1088</v>
      </c>
      <c r="K21" s="180" t="s">
        <v>1089</v>
      </c>
      <c r="L21" s="183" t="s">
        <v>1090</v>
      </c>
      <c r="M21" s="180" t="s">
        <v>1091</v>
      </c>
      <c r="N21" s="180">
        <v>1</v>
      </c>
      <c r="O21" s="180">
        <v>0.5</v>
      </c>
      <c r="P21" s="180">
        <v>0</v>
      </c>
      <c r="Q21" s="180">
        <v>90</v>
      </c>
      <c r="R21" s="180">
        <v>200</v>
      </c>
      <c r="S21" s="180">
        <v>1</v>
      </c>
      <c r="T21" s="180">
        <v>0</v>
      </c>
      <c r="U21" s="180">
        <v>0</v>
      </c>
      <c r="V21" s="180">
        <v>22</v>
      </c>
      <c r="W21" s="180">
        <v>6</v>
      </c>
      <c r="X21" s="180">
        <v>0</v>
      </c>
      <c r="Y21" s="180"/>
      <c r="Z21" s="180"/>
      <c r="AA21" s="180"/>
      <c r="AB21" s="180">
        <v>0</v>
      </c>
      <c r="AC21" s="188">
        <v>23</v>
      </c>
      <c r="AD21" s="188">
        <v>36</v>
      </c>
      <c r="AE21" s="180">
        <v>1</v>
      </c>
      <c r="AF21" s="180">
        <v>1</v>
      </c>
      <c r="AG21" s="180">
        <v>121.30392999999999</v>
      </c>
      <c r="AH21" s="180">
        <v>23.845113999999999</v>
      </c>
      <c r="AI21" s="180">
        <v>2</v>
      </c>
      <c r="AJ21" s="180">
        <v>0</v>
      </c>
      <c r="AK21" s="180">
        <v>2</v>
      </c>
      <c r="AL21" s="180">
        <v>0</v>
      </c>
      <c r="AM21" s="188">
        <v>1</v>
      </c>
      <c r="AN21" s="180"/>
      <c r="AO21" s="180"/>
      <c r="AP21" s="180"/>
      <c r="AQ21" s="180">
        <v>1</v>
      </c>
      <c r="AR21" s="188">
        <v>121.31260399999999</v>
      </c>
      <c r="AS21" s="180">
        <v>23.326865000000002</v>
      </c>
      <c r="AT21" s="180">
        <v>0</v>
      </c>
      <c r="AU21" s="180">
        <v>0</v>
      </c>
      <c r="AV21" s="180">
        <v>0</v>
      </c>
      <c r="AW21" s="180">
        <v>0</v>
      </c>
      <c r="AX21" s="180">
        <v>0</v>
      </c>
      <c r="AY21" s="180">
        <v>0</v>
      </c>
      <c r="AZ21" s="180">
        <v>0</v>
      </c>
      <c r="BA21" s="180">
        <v>0</v>
      </c>
      <c r="BB21" s="180"/>
      <c r="BC21" s="180"/>
      <c r="BD21" s="180"/>
      <c r="BE21" s="180"/>
      <c r="BF21" s="180"/>
      <c r="BG21" s="180"/>
      <c r="BH21" s="180"/>
      <c r="BI21" s="180"/>
      <c r="BJ21" s="180"/>
      <c r="BK21" s="180"/>
      <c r="BL21" s="180"/>
      <c r="BM21" s="180">
        <v>1</v>
      </c>
      <c r="BN21" s="180">
        <v>1</v>
      </c>
      <c r="BO21" s="180">
        <v>1</v>
      </c>
      <c r="BP21" s="180">
        <v>1</v>
      </c>
      <c r="BQ21" s="180">
        <v>0</v>
      </c>
      <c r="BR21" s="180"/>
      <c r="BS21" s="180"/>
      <c r="BT21" s="180"/>
      <c r="BU21" s="180">
        <v>0</v>
      </c>
      <c r="BV21" s="180"/>
      <c r="BW21" s="180"/>
      <c r="BX21" s="180">
        <v>0</v>
      </c>
      <c r="BY21" s="180"/>
      <c r="BZ21" s="180"/>
      <c r="CA21" s="188" t="s">
        <v>1641</v>
      </c>
      <c r="CB21" s="180">
        <v>40</v>
      </c>
      <c r="CC21" s="188">
        <v>0</v>
      </c>
      <c r="CD21" s="207">
        <v>0</v>
      </c>
      <c r="CE21" s="682">
        <v>0</v>
      </c>
      <c r="CF21" s="682">
        <v>0</v>
      </c>
      <c r="CG21" s="682">
        <v>0</v>
      </c>
      <c r="CH21" s="682">
        <v>121.30392999999999</v>
      </c>
      <c r="CI21" s="682">
        <v>23.845113999999999</v>
      </c>
      <c r="CJ21" s="689">
        <v>1</v>
      </c>
      <c r="CK21" s="685" t="s">
        <v>1880</v>
      </c>
      <c r="CL21" s="180">
        <v>1</v>
      </c>
      <c r="CM21" s="204">
        <v>0</v>
      </c>
      <c r="CN21" s="188">
        <v>1512</v>
      </c>
      <c r="CO21" s="188">
        <v>201.6</v>
      </c>
      <c r="CP21" s="188">
        <v>13.6</v>
      </c>
      <c r="CQ21" s="188">
        <v>168</v>
      </c>
      <c r="CR21" s="180">
        <v>0</v>
      </c>
      <c r="CS21" s="180">
        <v>0</v>
      </c>
      <c r="CT21" s="180">
        <v>0</v>
      </c>
      <c r="CU21" s="180">
        <v>0</v>
      </c>
      <c r="CV21" s="180" t="s">
        <v>1092</v>
      </c>
      <c r="CW21" s="180">
        <v>121.302927</v>
      </c>
      <c r="CX21" s="180">
        <v>23.346032999999998</v>
      </c>
      <c r="CY21" s="180" t="s">
        <v>1092</v>
      </c>
      <c r="CZ21" s="180">
        <v>121.302927</v>
      </c>
      <c r="DA21" s="180">
        <v>23.346032999999998</v>
      </c>
      <c r="DB21" s="180">
        <v>1</v>
      </c>
      <c r="DC21" s="180" t="s">
        <v>569</v>
      </c>
      <c r="DD21" s="180">
        <v>10</v>
      </c>
      <c r="DE21" s="180"/>
      <c r="DF21" s="180"/>
      <c r="DG21" s="180">
        <v>1</v>
      </c>
      <c r="DH21" s="180" t="s">
        <v>1006</v>
      </c>
      <c r="DI21" s="180">
        <v>1</v>
      </c>
      <c r="DJ21" s="180">
        <v>1</v>
      </c>
      <c r="DK21" s="180">
        <v>0</v>
      </c>
      <c r="DL21" s="180">
        <v>1</v>
      </c>
      <c r="DM21" s="180">
        <v>0</v>
      </c>
      <c r="DN21" s="180">
        <v>0</v>
      </c>
      <c r="DO21" s="180">
        <v>1</v>
      </c>
      <c r="DP21" s="180">
        <v>0</v>
      </c>
      <c r="DQ21" s="180">
        <v>0</v>
      </c>
      <c r="DR21" s="180"/>
      <c r="DS21" s="180"/>
      <c r="DT21" s="180"/>
    </row>
    <row r="22" spans="1:124" s="190" customFormat="1" ht="63">
      <c r="A22" s="191">
        <v>19</v>
      </c>
      <c r="B22" s="191" t="s">
        <v>997</v>
      </c>
      <c r="C22" s="191" t="s">
        <v>1066</v>
      </c>
      <c r="D22" s="191" t="s">
        <v>1094</v>
      </c>
      <c r="E22" s="191">
        <v>0</v>
      </c>
      <c r="F22" s="191">
        <v>0</v>
      </c>
      <c r="G22" s="191">
        <v>1</v>
      </c>
      <c r="H22" s="180">
        <v>121.25895</v>
      </c>
      <c r="I22" s="180">
        <v>23.303023</v>
      </c>
      <c r="J22" s="180" t="s">
        <v>1095</v>
      </c>
      <c r="K22" s="180" t="s">
        <v>1096</v>
      </c>
      <c r="L22" s="183" t="s">
        <v>1097</v>
      </c>
      <c r="M22" s="180" t="s">
        <v>1098</v>
      </c>
      <c r="N22" s="180">
        <v>1</v>
      </c>
      <c r="O22" s="180">
        <v>2</v>
      </c>
      <c r="P22" s="180">
        <v>0</v>
      </c>
      <c r="Q22" s="180">
        <v>60</v>
      </c>
      <c r="R22" s="180">
        <v>150</v>
      </c>
      <c r="S22" s="180">
        <v>1</v>
      </c>
      <c r="T22" s="180">
        <v>0</v>
      </c>
      <c r="U22" s="180">
        <v>0</v>
      </c>
      <c r="V22" s="180">
        <v>12</v>
      </c>
      <c r="W22" s="180">
        <v>6</v>
      </c>
      <c r="X22" s="180">
        <v>0</v>
      </c>
      <c r="Y22" s="180"/>
      <c r="Z22" s="180"/>
      <c r="AA22" s="180"/>
      <c r="AB22" s="180">
        <v>0</v>
      </c>
      <c r="AC22" s="188">
        <v>0</v>
      </c>
      <c r="AD22" s="188">
        <v>0</v>
      </c>
      <c r="AE22" s="180">
        <v>1</v>
      </c>
      <c r="AF22" s="180">
        <v>0</v>
      </c>
      <c r="AG22" s="188">
        <v>121.25895</v>
      </c>
      <c r="AH22" s="188">
        <v>23.303023</v>
      </c>
      <c r="AI22" s="188">
        <v>0</v>
      </c>
      <c r="AJ22" s="188">
        <v>0</v>
      </c>
      <c r="AK22" s="188">
        <v>0</v>
      </c>
      <c r="AL22" s="188">
        <v>0</v>
      </c>
      <c r="AM22" s="188">
        <v>0</v>
      </c>
      <c r="AN22" s="180"/>
      <c r="AO22" s="180"/>
      <c r="AP22" s="180"/>
      <c r="AQ22" s="180">
        <v>1</v>
      </c>
      <c r="AR22" s="188">
        <v>121.31260399999999</v>
      </c>
      <c r="AS22" s="180">
        <v>23.326865000000002</v>
      </c>
      <c r="AT22" s="180">
        <v>1</v>
      </c>
      <c r="AU22" s="180">
        <v>0</v>
      </c>
      <c r="AV22" s="180">
        <v>0</v>
      </c>
      <c r="AW22" s="180">
        <v>0</v>
      </c>
      <c r="AX22" s="180">
        <v>0</v>
      </c>
      <c r="AY22" s="180">
        <v>0</v>
      </c>
      <c r="AZ22" s="180">
        <v>0</v>
      </c>
      <c r="BA22" s="180">
        <v>0</v>
      </c>
      <c r="BB22" s="180"/>
      <c r="BC22" s="180"/>
      <c r="BD22" s="180"/>
      <c r="BE22" s="180"/>
      <c r="BF22" s="180"/>
      <c r="BG22" s="180"/>
      <c r="BH22" s="180"/>
      <c r="BI22" s="180"/>
      <c r="BJ22" s="180"/>
      <c r="BK22" s="180"/>
      <c r="BL22" s="180"/>
      <c r="BM22" s="180">
        <v>1</v>
      </c>
      <c r="BN22" s="180">
        <v>1</v>
      </c>
      <c r="BO22" s="180">
        <v>1</v>
      </c>
      <c r="BP22" s="180">
        <v>1</v>
      </c>
      <c r="BQ22" s="180">
        <v>0</v>
      </c>
      <c r="BR22" s="180"/>
      <c r="BS22" s="180"/>
      <c r="BT22" s="180"/>
      <c r="BU22" s="180">
        <v>0</v>
      </c>
      <c r="BV22" s="180"/>
      <c r="BW22" s="180"/>
      <c r="BX22" s="180">
        <v>0</v>
      </c>
      <c r="BY22" s="180"/>
      <c r="BZ22" s="180"/>
      <c r="CA22" s="825" t="s">
        <v>1099</v>
      </c>
      <c r="CB22" s="188">
        <v>0</v>
      </c>
      <c r="CC22" s="188">
        <v>0</v>
      </c>
      <c r="CD22" s="188">
        <v>0</v>
      </c>
      <c r="CE22" s="682">
        <v>0</v>
      </c>
      <c r="CF22" s="682">
        <v>0</v>
      </c>
      <c r="CG22" s="682">
        <v>0</v>
      </c>
      <c r="CH22" s="682">
        <v>121.25895</v>
      </c>
      <c r="CI22" s="682">
        <v>23.345984999999999</v>
      </c>
      <c r="CJ22" s="689">
        <v>1</v>
      </c>
      <c r="CK22" s="685" t="s">
        <v>1881</v>
      </c>
      <c r="CL22" s="180">
        <v>0</v>
      </c>
      <c r="CM22" s="204">
        <v>0</v>
      </c>
      <c r="CN22" s="188">
        <v>0</v>
      </c>
      <c r="CO22" s="188">
        <v>0</v>
      </c>
      <c r="CP22" s="188">
        <v>0</v>
      </c>
      <c r="CQ22" s="188">
        <v>0</v>
      </c>
      <c r="CR22" s="180">
        <v>0</v>
      </c>
      <c r="CS22" s="180">
        <v>0</v>
      </c>
      <c r="CT22" s="180">
        <v>0</v>
      </c>
      <c r="CU22" s="180">
        <v>0</v>
      </c>
      <c r="CV22" s="180" t="s">
        <v>1099</v>
      </c>
      <c r="CW22" s="180">
        <v>121.26809900000001</v>
      </c>
      <c r="CX22" s="180">
        <v>23.296123999999999</v>
      </c>
      <c r="CY22" s="180" t="s">
        <v>1099</v>
      </c>
      <c r="CZ22" s="180">
        <v>121.26809900000001</v>
      </c>
      <c r="DA22" s="180">
        <v>23.296123999999999</v>
      </c>
      <c r="DB22" s="180">
        <v>1</v>
      </c>
      <c r="DC22" s="180" t="s">
        <v>569</v>
      </c>
      <c r="DD22" s="180">
        <v>10</v>
      </c>
      <c r="DE22" s="180"/>
      <c r="DF22" s="180"/>
      <c r="DG22" s="180">
        <v>1</v>
      </c>
      <c r="DH22" s="180" t="s">
        <v>1006</v>
      </c>
      <c r="DI22" s="180">
        <v>1</v>
      </c>
      <c r="DJ22" s="180">
        <v>1</v>
      </c>
      <c r="DK22" s="180">
        <v>0</v>
      </c>
      <c r="DL22" s="180">
        <v>1</v>
      </c>
      <c r="DM22" s="180">
        <v>0</v>
      </c>
      <c r="DN22" s="180">
        <v>0</v>
      </c>
      <c r="DO22" s="180">
        <v>1</v>
      </c>
      <c r="DP22" s="180">
        <v>0</v>
      </c>
      <c r="DQ22" s="180">
        <v>0</v>
      </c>
      <c r="DR22" s="180"/>
      <c r="DS22" s="180"/>
      <c r="DT22" s="180"/>
    </row>
    <row r="23" spans="1:124" s="190" customFormat="1" ht="63">
      <c r="A23" s="191">
        <v>20</v>
      </c>
      <c r="B23" s="191" t="s">
        <v>997</v>
      </c>
      <c r="C23" s="191" t="s">
        <v>1066</v>
      </c>
      <c r="D23" s="191" t="s">
        <v>1100</v>
      </c>
      <c r="E23" s="191">
        <v>0</v>
      </c>
      <c r="F23" s="191">
        <v>2</v>
      </c>
      <c r="G23" s="191">
        <v>1</v>
      </c>
      <c r="H23" s="180">
        <v>121.270796</v>
      </c>
      <c r="I23" s="180">
        <v>23.277539999999998</v>
      </c>
      <c r="J23" s="180" t="s">
        <v>1095</v>
      </c>
      <c r="K23" s="180" t="s">
        <v>1096</v>
      </c>
      <c r="L23" s="183" t="s">
        <v>1097</v>
      </c>
      <c r="M23" s="180" t="s">
        <v>1098</v>
      </c>
      <c r="N23" s="180">
        <v>1</v>
      </c>
      <c r="O23" s="180">
        <v>2</v>
      </c>
      <c r="P23" s="180">
        <v>0</v>
      </c>
      <c r="Q23" s="180">
        <v>50</v>
      </c>
      <c r="R23" s="180">
        <v>150</v>
      </c>
      <c r="S23" s="180">
        <v>1</v>
      </c>
      <c r="T23" s="180">
        <v>0</v>
      </c>
      <c r="U23" s="180">
        <v>0</v>
      </c>
      <c r="V23" s="180">
        <v>15</v>
      </c>
      <c r="W23" s="180">
        <v>7</v>
      </c>
      <c r="X23" s="180">
        <v>0</v>
      </c>
      <c r="Y23" s="180"/>
      <c r="Z23" s="180"/>
      <c r="AA23" s="180"/>
      <c r="AB23" s="180">
        <v>0</v>
      </c>
      <c r="AC23" s="188">
        <v>33</v>
      </c>
      <c r="AD23" s="188">
        <v>45</v>
      </c>
      <c r="AE23" s="180">
        <v>1</v>
      </c>
      <c r="AF23" s="180">
        <v>0</v>
      </c>
      <c r="AG23" s="188">
        <v>121.270796</v>
      </c>
      <c r="AH23" s="188">
        <v>23.277539999999998</v>
      </c>
      <c r="AI23" s="188">
        <v>2</v>
      </c>
      <c r="AJ23" s="188">
        <v>0</v>
      </c>
      <c r="AK23" s="188">
        <v>2</v>
      </c>
      <c r="AL23" s="188">
        <v>0</v>
      </c>
      <c r="AM23" s="188">
        <v>1</v>
      </c>
      <c r="AN23" s="180"/>
      <c r="AO23" s="180"/>
      <c r="AP23" s="180"/>
      <c r="AQ23" s="180">
        <v>1</v>
      </c>
      <c r="AR23" s="188">
        <v>121.31260399999999</v>
      </c>
      <c r="AS23" s="180">
        <v>23.326865000000002</v>
      </c>
      <c r="AT23" s="180">
        <v>1</v>
      </c>
      <c r="AU23" s="180">
        <v>0</v>
      </c>
      <c r="AV23" s="180">
        <v>0</v>
      </c>
      <c r="AW23" s="180">
        <v>0</v>
      </c>
      <c r="AX23" s="180">
        <v>0</v>
      </c>
      <c r="AY23" s="180">
        <v>0</v>
      </c>
      <c r="AZ23" s="180">
        <v>0</v>
      </c>
      <c r="BA23" s="180">
        <v>0</v>
      </c>
      <c r="BB23" s="180"/>
      <c r="BC23" s="180"/>
      <c r="BD23" s="180"/>
      <c r="BE23" s="180"/>
      <c r="BF23" s="180"/>
      <c r="BG23" s="180"/>
      <c r="BH23" s="180"/>
      <c r="BI23" s="180"/>
      <c r="BJ23" s="180"/>
      <c r="BK23" s="180"/>
      <c r="BL23" s="180"/>
      <c r="BM23" s="180">
        <v>1</v>
      </c>
      <c r="BN23" s="180">
        <v>1</v>
      </c>
      <c r="BO23" s="180">
        <v>1</v>
      </c>
      <c r="BP23" s="180">
        <v>1</v>
      </c>
      <c r="BQ23" s="180">
        <v>0</v>
      </c>
      <c r="BR23" s="180"/>
      <c r="BS23" s="180"/>
      <c r="BT23" s="180"/>
      <c r="BU23" s="180">
        <v>0</v>
      </c>
      <c r="BV23" s="180"/>
      <c r="BW23" s="180"/>
      <c r="BX23" s="180">
        <v>0</v>
      </c>
      <c r="BY23" s="180"/>
      <c r="BZ23" s="180"/>
      <c r="CA23" s="825"/>
      <c r="CB23" s="188">
        <v>50</v>
      </c>
      <c r="CC23" s="188">
        <v>0.2</v>
      </c>
      <c r="CD23" s="188">
        <v>33</v>
      </c>
      <c r="CE23" s="682">
        <v>0</v>
      </c>
      <c r="CF23" s="682">
        <v>0</v>
      </c>
      <c r="CG23" s="682">
        <v>0</v>
      </c>
      <c r="CH23" s="682">
        <v>121.270796</v>
      </c>
      <c r="CI23" s="682">
        <v>23.277539999999998</v>
      </c>
      <c r="CJ23" s="689">
        <v>1</v>
      </c>
      <c r="CK23" s="685" t="s">
        <v>1881</v>
      </c>
      <c r="CL23" s="180">
        <v>1</v>
      </c>
      <c r="CM23" s="204">
        <v>0</v>
      </c>
      <c r="CN23" s="188">
        <v>1890</v>
      </c>
      <c r="CO23" s="188">
        <v>252</v>
      </c>
      <c r="CP23" s="188">
        <v>17.100000000000001</v>
      </c>
      <c r="CQ23" s="188">
        <v>210</v>
      </c>
      <c r="CR23" s="180">
        <v>0</v>
      </c>
      <c r="CS23" s="180">
        <v>0</v>
      </c>
      <c r="CT23" s="180">
        <v>0</v>
      </c>
      <c r="CU23" s="180">
        <v>0</v>
      </c>
      <c r="CV23" s="180" t="s">
        <v>1099</v>
      </c>
      <c r="CW23" s="180">
        <v>121.26809900000001</v>
      </c>
      <c r="CX23" s="180">
        <v>23.296123999999999</v>
      </c>
      <c r="CY23" s="180" t="s">
        <v>1099</v>
      </c>
      <c r="CZ23" s="180">
        <v>121.26809900000001</v>
      </c>
      <c r="DA23" s="180">
        <v>23.296123999999999</v>
      </c>
      <c r="DB23" s="180">
        <v>1</v>
      </c>
      <c r="DC23" s="180" t="s">
        <v>569</v>
      </c>
      <c r="DD23" s="180">
        <v>10</v>
      </c>
      <c r="DE23" s="180"/>
      <c r="DF23" s="180"/>
      <c r="DG23" s="180">
        <v>1</v>
      </c>
      <c r="DH23" s="180" t="s">
        <v>1006</v>
      </c>
      <c r="DI23" s="180">
        <v>1</v>
      </c>
      <c r="DJ23" s="180">
        <v>1</v>
      </c>
      <c r="DK23" s="180">
        <v>0</v>
      </c>
      <c r="DL23" s="180">
        <v>1</v>
      </c>
      <c r="DM23" s="180">
        <v>0</v>
      </c>
      <c r="DN23" s="180">
        <v>0</v>
      </c>
      <c r="DO23" s="180">
        <v>1</v>
      </c>
      <c r="DP23" s="180">
        <v>0</v>
      </c>
      <c r="DQ23" s="180">
        <v>0</v>
      </c>
      <c r="DR23" s="180"/>
      <c r="DS23" s="180"/>
      <c r="DT23" s="180"/>
    </row>
    <row r="24" spans="1:124" s="190" customFormat="1" ht="31.5" customHeight="1">
      <c r="A24" s="191">
        <v>21</v>
      </c>
      <c r="B24" s="191" t="s">
        <v>997</v>
      </c>
      <c r="C24" s="191" t="s">
        <v>1066</v>
      </c>
      <c r="D24" s="191" t="s">
        <v>1101</v>
      </c>
      <c r="E24" s="191">
        <v>0</v>
      </c>
      <c r="F24" s="191">
        <v>1</v>
      </c>
      <c r="G24" s="191">
        <v>1</v>
      </c>
      <c r="H24" s="180">
        <v>121.273774</v>
      </c>
      <c r="I24" s="180">
        <v>23.250667</v>
      </c>
      <c r="J24" s="180" t="s">
        <v>1102</v>
      </c>
      <c r="K24" s="180" t="s">
        <v>1103</v>
      </c>
      <c r="L24" s="199" t="s">
        <v>1643</v>
      </c>
      <c r="M24" s="180" t="s">
        <v>1104</v>
      </c>
      <c r="N24" s="180">
        <v>1</v>
      </c>
      <c r="O24" s="180">
        <v>2.5</v>
      </c>
      <c r="P24" s="180">
        <v>0</v>
      </c>
      <c r="Q24" s="180">
        <v>50</v>
      </c>
      <c r="R24" s="180">
        <v>200</v>
      </c>
      <c r="S24" s="180">
        <v>1</v>
      </c>
      <c r="T24" s="180">
        <v>0</v>
      </c>
      <c r="U24" s="180">
        <v>0</v>
      </c>
      <c r="V24" s="180">
        <v>10</v>
      </c>
      <c r="W24" s="180">
        <v>3</v>
      </c>
      <c r="X24" s="180">
        <v>0</v>
      </c>
      <c r="Y24" s="180"/>
      <c r="Z24" s="180"/>
      <c r="AA24" s="180"/>
      <c r="AB24" s="180">
        <v>0</v>
      </c>
      <c r="AC24" s="188">
        <v>0</v>
      </c>
      <c r="AD24" s="188">
        <v>0</v>
      </c>
      <c r="AE24" s="180">
        <v>1</v>
      </c>
      <c r="AF24" s="180">
        <v>0</v>
      </c>
      <c r="AG24" s="188">
        <v>121.273774</v>
      </c>
      <c r="AH24" s="188">
        <v>23.250667</v>
      </c>
      <c r="AI24" s="188">
        <v>1</v>
      </c>
      <c r="AJ24" s="188">
        <v>0</v>
      </c>
      <c r="AK24" s="188">
        <v>1</v>
      </c>
      <c r="AL24" s="188">
        <v>0</v>
      </c>
      <c r="AM24" s="188">
        <v>1</v>
      </c>
      <c r="AN24" s="180"/>
      <c r="AO24" s="180"/>
      <c r="AP24" s="180"/>
      <c r="AQ24" s="180">
        <v>1</v>
      </c>
      <c r="AR24" s="188">
        <v>121.31260399999999</v>
      </c>
      <c r="AS24" s="180">
        <v>23.326865000000002</v>
      </c>
      <c r="AT24" s="180">
        <v>1</v>
      </c>
      <c r="AU24" s="180">
        <v>0</v>
      </c>
      <c r="AV24" s="180">
        <v>0</v>
      </c>
      <c r="AW24" s="180">
        <v>0</v>
      </c>
      <c r="AX24" s="180">
        <v>0</v>
      </c>
      <c r="AY24" s="180">
        <v>0</v>
      </c>
      <c r="AZ24" s="180">
        <v>0</v>
      </c>
      <c r="BA24" s="180">
        <v>0</v>
      </c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>
        <v>1</v>
      </c>
      <c r="BN24" s="180">
        <v>1</v>
      </c>
      <c r="BO24" s="180">
        <v>1</v>
      </c>
      <c r="BP24" s="180">
        <v>1</v>
      </c>
      <c r="BQ24" s="180">
        <v>0</v>
      </c>
      <c r="BR24" s="180"/>
      <c r="BS24" s="180"/>
      <c r="BT24" s="180"/>
      <c r="BU24" s="180">
        <v>0</v>
      </c>
      <c r="BV24" s="180"/>
      <c r="BW24" s="180"/>
      <c r="BX24" s="180">
        <v>0</v>
      </c>
      <c r="BY24" s="180"/>
      <c r="BZ24" s="180"/>
      <c r="CA24" s="826" t="s">
        <v>1644</v>
      </c>
      <c r="CB24" s="188">
        <v>0</v>
      </c>
      <c r="CC24" s="180">
        <v>0</v>
      </c>
      <c r="CD24" s="188">
        <v>0</v>
      </c>
      <c r="CE24" s="682">
        <v>0</v>
      </c>
      <c r="CF24" s="682">
        <v>0</v>
      </c>
      <c r="CG24" s="682">
        <v>0</v>
      </c>
      <c r="CH24" s="682">
        <v>121.273774</v>
      </c>
      <c r="CI24" s="682">
        <v>23.250667</v>
      </c>
      <c r="CJ24" s="689">
        <v>1</v>
      </c>
      <c r="CK24" s="685" t="s">
        <v>1881</v>
      </c>
      <c r="CL24" s="180">
        <v>0</v>
      </c>
      <c r="CM24" s="204">
        <v>0</v>
      </c>
      <c r="CN24" s="188">
        <v>0</v>
      </c>
      <c r="CO24" s="188">
        <v>0</v>
      </c>
      <c r="CP24" s="188">
        <v>0</v>
      </c>
      <c r="CQ24" s="188">
        <v>0</v>
      </c>
      <c r="CR24" s="180">
        <v>0</v>
      </c>
      <c r="CS24" s="180">
        <v>0</v>
      </c>
      <c r="CT24" s="180">
        <v>0</v>
      </c>
      <c r="CU24" s="180">
        <v>0</v>
      </c>
      <c r="CV24" s="180" t="s">
        <v>1106</v>
      </c>
      <c r="CW24" s="180">
        <v>121.272122</v>
      </c>
      <c r="CX24" s="180">
        <v>23.244046999999998</v>
      </c>
      <c r="CY24" s="180" t="s">
        <v>1106</v>
      </c>
      <c r="CZ24" s="180">
        <v>121.272122</v>
      </c>
      <c r="DA24" s="180">
        <v>23.244046999999998</v>
      </c>
      <c r="DB24" s="180">
        <v>1</v>
      </c>
      <c r="DC24" s="180" t="s">
        <v>569</v>
      </c>
      <c r="DD24" s="180">
        <v>10</v>
      </c>
      <c r="DE24" s="180"/>
      <c r="DF24" s="180"/>
      <c r="DG24" s="180">
        <v>1</v>
      </c>
      <c r="DH24" s="180" t="s">
        <v>1006</v>
      </c>
      <c r="DI24" s="180">
        <v>1</v>
      </c>
      <c r="DJ24" s="180">
        <v>1</v>
      </c>
      <c r="DK24" s="180">
        <v>0</v>
      </c>
      <c r="DL24" s="180">
        <v>1</v>
      </c>
      <c r="DM24" s="180">
        <v>0</v>
      </c>
      <c r="DN24" s="180">
        <v>0</v>
      </c>
      <c r="DO24" s="180">
        <v>1</v>
      </c>
      <c r="DP24" s="180">
        <v>0</v>
      </c>
      <c r="DQ24" s="180">
        <v>0</v>
      </c>
      <c r="DR24" s="180"/>
      <c r="DS24" s="180"/>
      <c r="DT24" s="180"/>
    </row>
    <row r="25" spans="1:124" s="190" customFormat="1" ht="63">
      <c r="A25" s="191">
        <v>22</v>
      </c>
      <c r="B25" s="191" t="s">
        <v>997</v>
      </c>
      <c r="C25" s="191" t="s">
        <v>1066</v>
      </c>
      <c r="D25" s="191" t="s">
        <v>1107</v>
      </c>
      <c r="E25" s="191">
        <v>0</v>
      </c>
      <c r="F25" s="191">
        <v>1</v>
      </c>
      <c r="G25" s="191">
        <v>1</v>
      </c>
      <c r="H25" s="330">
        <v>121.26759</v>
      </c>
      <c r="I25" s="330">
        <v>23.242719999999998</v>
      </c>
      <c r="J25" s="180" t="s">
        <v>1102</v>
      </c>
      <c r="K25" s="180" t="s">
        <v>1103</v>
      </c>
      <c r="L25" s="199" t="s">
        <v>1643</v>
      </c>
      <c r="M25" s="180" t="s">
        <v>1104</v>
      </c>
      <c r="N25" s="180">
        <v>1</v>
      </c>
      <c r="O25" s="180">
        <v>2.5</v>
      </c>
      <c r="P25" s="180">
        <v>0</v>
      </c>
      <c r="Q25" s="180">
        <v>80</v>
      </c>
      <c r="R25" s="180">
        <v>300</v>
      </c>
      <c r="S25" s="180">
        <v>1</v>
      </c>
      <c r="T25" s="180">
        <v>0</v>
      </c>
      <c r="U25" s="180">
        <v>0</v>
      </c>
      <c r="V25" s="180">
        <v>30</v>
      </c>
      <c r="W25" s="180">
        <v>5</v>
      </c>
      <c r="X25" s="180">
        <v>0</v>
      </c>
      <c r="Y25" s="180"/>
      <c r="Z25" s="180"/>
      <c r="AA25" s="180"/>
      <c r="AB25" s="180">
        <v>0</v>
      </c>
      <c r="AC25" s="188">
        <v>0</v>
      </c>
      <c r="AD25" s="188">
        <v>0</v>
      </c>
      <c r="AE25" s="180">
        <v>1</v>
      </c>
      <c r="AF25" s="180">
        <v>0</v>
      </c>
      <c r="AG25" s="188">
        <v>121.24403100000001</v>
      </c>
      <c r="AH25" s="188">
        <v>23.244031</v>
      </c>
      <c r="AI25" s="188">
        <v>0</v>
      </c>
      <c r="AJ25" s="188">
        <v>0</v>
      </c>
      <c r="AK25" s="188">
        <v>0</v>
      </c>
      <c r="AL25" s="188">
        <v>0</v>
      </c>
      <c r="AM25" s="188">
        <v>0</v>
      </c>
      <c r="AN25" s="180"/>
      <c r="AO25" s="180"/>
      <c r="AP25" s="180"/>
      <c r="AQ25" s="180">
        <v>1</v>
      </c>
      <c r="AR25" s="188">
        <v>121.31260399999999</v>
      </c>
      <c r="AS25" s="180">
        <v>23.326865000000002</v>
      </c>
      <c r="AT25" s="180">
        <v>1</v>
      </c>
      <c r="AU25" s="180">
        <v>0</v>
      </c>
      <c r="AV25" s="180">
        <v>0</v>
      </c>
      <c r="AW25" s="180">
        <v>0</v>
      </c>
      <c r="AX25" s="180">
        <v>0</v>
      </c>
      <c r="AY25" s="180">
        <v>0</v>
      </c>
      <c r="AZ25" s="180">
        <v>0</v>
      </c>
      <c r="BA25" s="180">
        <v>0</v>
      </c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>
        <v>1</v>
      </c>
      <c r="BN25" s="180">
        <v>1</v>
      </c>
      <c r="BO25" s="180">
        <v>1</v>
      </c>
      <c r="BP25" s="180">
        <v>1</v>
      </c>
      <c r="BQ25" s="180">
        <v>0</v>
      </c>
      <c r="BR25" s="180"/>
      <c r="BS25" s="180"/>
      <c r="BT25" s="180"/>
      <c r="BU25" s="180">
        <v>0</v>
      </c>
      <c r="BV25" s="180"/>
      <c r="BW25" s="180"/>
      <c r="BX25" s="180">
        <v>0</v>
      </c>
      <c r="BY25" s="180"/>
      <c r="BZ25" s="180"/>
      <c r="CA25" s="826"/>
      <c r="CB25" s="188">
        <v>0</v>
      </c>
      <c r="CC25" s="180">
        <v>0</v>
      </c>
      <c r="CD25" s="188">
        <v>0</v>
      </c>
      <c r="CE25" s="682">
        <v>0</v>
      </c>
      <c r="CF25" s="682">
        <v>0</v>
      </c>
      <c r="CG25" s="682">
        <v>0</v>
      </c>
      <c r="CH25" s="682">
        <v>121.24403100000001</v>
      </c>
      <c r="CI25" s="682">
        <v>23.244031</v>
      </c>
      <c r="CJ25" s="689">
        <v>1</v>
      </c>
      <c r="CK25" s="685" t="s">
        <v>1881</v>
      </c>
      <c r="CL25" s="180">
        <v>0</v>
      </c>
      <c r="CM25" s="204">
        <v>0</v>
      </c>
      <c r="CN25" s="188">
        <v>0</v>
      </c>
      <c r="CO25" s="188">
        <v>0</v>
      </c>
      <c r="CP25" s="188">
        <v>0</v>
      </c>
      <c r="CQ25" s="188">
        <v>0</v>
      </c>
      <c r="CR25" s="180">
        <v>0</v>
      </c>
      <c r="CS25" s="180">
        <v>0</v>
      </c>
      <c r="CT25" s="180">
        <v>0</v>
      </c>
      <c r="CU25" s="180">
        <v>0</v>
      </c>
      <c r="CV25" s="180" t="s">
        <v>1106</v>
      </c>
      <c r="CW25" s="180">
        <v>121.264464</v>
      </c>
      <c r="CX25" s="180">
        <v>23.220185000000001</v>
      </c>
      <c r="CY25" s="180" t="s">
        <v>1106</v>
      </c>
      <c r="CZ25" s="180">
        <v>121.264464</v>
      </c>
      <c r="DA25" s="180">
        <v>23.220185000000001</v>
      </c>
      <c r="DB25" s="180">
        <v>1</v>
      </c>
      <c r="DC25" s="180" t="s">
        <v>569</v>
      </c>
      <c r="DD25" s="180">
        <v>10</v>
      </c>
      <c r="DE25" s="180"/>
      <c r="DF25" s="180"/>
      <c r="DG25" s="180">
        <v>1</v>
      </c>
      <c r="DH25" s="180" t="s">
        <v>1006</v>
      </c>
      <c r="DI25" s="180">
        <v>1</v>
      </c>
      <c r="DJ25" s="180">
        <v>1</v>
      </c>
      <c r="DK25" s="180">
        <v>0</v>
      </c>
      <c r="DL25" s="180">
        <v>1</v>
      </c>
      <c r="DM25" s="180">
        <v>0</v>
      </c>
      <c r="DN25" s="180">
        <v>0</v>
      </c>
      <c r="DO25" s="180">
        <v>1</v>
      </c>
      <c r="DP25" s="180">
        <v>0</v>
      </c>
      <c r="DQ25" s="180">
        <v>0</v>
      </c>
      <c r="DR25" s="180"/>
      <c r="DS25" s="180"/>
      <c r="DT25" s="180"/>
    </row>
    <row r="26" spans="1:124" s="190" customFormat="1" ht="63">
      <c r="A26" s="191">
        <v>23</v>
      </c>
      <c r="B26" s="191" t="s">
        <v>997</v>
      </c>
      <c r="C26" s="191" t="s">
        <v>1066</v>
      </c>
      <c r="D26" s="191" t="s">
        <v>1108</v>
      </c>
      <c r="E26" s="191">
        <v>0</v>
      </c>
      <c r="F26" s="191">
        <v>2</v>
      </c>
      <c r="G26" s="191">
        <v>1</v>
      </c>
      <c r="H26" s="330">
        <v>121.24664</v>
      </c>
      <c r="I26" s="330">
        <v>23.220949999999998</v>
      </c>
      <c r="J26" s="180" t="s">
        <v>1102</v>
      </c>
      <c r="K26" s="180" t="s">
        <v>1103</v>
      </c>
      <c r="L26" s="199" t="s">
        <v>1643</v>
      </c>
      <c r="M26" s="180" t="s">
        <v>1104</v>
      </c>
      <c r="N26" s="180">
        <v>1</v>
      </c>
      <c r="O26" s="180">
        <v>3</v>
      </c>
      <c r="P26" s="180">
        <v>1</v>
      </c>
      <c r="Q26" s="180">
        <v>50</v>
      </c>
      <c r="R26" s="180">
        <v>300</v>
      </c>
      <c r="S26" s="180">
        <v>1</v>
      </c>
      <c r="T26" s="180">
        <v>0</v>
      </c>
      <c r="U26" s="180">
        <v>0</v>
      </c>
      <c r="V26" s="180">
        <v>32</v>
      </c>
      <c r="W26" s="180">
        <v>5</v>
      </c>
      <c r="X26" s="180">
        <v>0</v>
      </c>
      <c r="Y26" s="180"/>
      <c r="Z26" s="180"/>
      <c r="AA26" s="180"/>
      <c r="AB26" s="180">
        <v>0</v>
      </c>
      <c r="AC26" s="188">
        <v>14</v>
      </c>
      <c r="AD26" s="188">
        <v>19</v>
      </c>
      <c r="AE26" s="180">
        <v>1</v>
      </c>
      <c r="AF26" s="180">
        <v>0</v>
      </c>
      <c r="AG26" s="188">
        <v>121.258416</v>
      </c>
      <c r="AH26" s="188">
        <v>23.2108816</v>
      </c>
      <c r="AI26" s="188">
        <v>1</v>
      </c>
      <c r="AJ26" s="188">
        <v>0</v>
      </c>
      <c r="AK26" s="188">
        <v>1</v>
      </c>
      <c r="AL26" s="188">
        <v>0</v>
      </c>
      <c r="AM26" s="188">
        <v>1</v>
      </c>
      <c r="AN26" s="180"/>
      <c r="AO26" s="180"/>
      <c r="AP26" s="180"/>
      <c r="AQ26" s="180">
        <v>1</v>
      </c>
      <c r="AR26" s="188">
        <v>121.31260399999999</v>
      </c>
      <c r="AS26" s="180">
        <v>23.326865000000002</v>
      </c>
      <c r="AT26" s="180">
        <v>1</v>
      </c>
      <c r="AU26" s="180">
        <v>0</v>
      </c>
      <c r="AV26" s="180">
        <v>0</v>
      </c>
      <c r="AW26" s="180">
        <v>0</v>
      </c>
      <c r="AX26" s="180">
        <v>0</v>
      </c>
      <c r="AY26" s="180">
        <v>0</v>
      </c>
      <c r="AZ26" s="180">
        <v>0</v>
      </c>
      <c r="BA26" s="180">
        <v>0</v>
      </c>
      <c r="BB26" s="180"/>
      <c r="BC26" s="180"/>
      <c r="BD26" s="180"/>
      <c r="BE26" s="180"/>
      <c r="BF26" s="180"/>
      <c r="BG26" s="180"/>
      <c r="BH26" s="180"/>
      <c r="BI26" s="180"/>
      <c r="BJ26" s="180"/>
      <c r="BK26" s="180"/>
      <c r="BL26" s="180"/>
      <c r="BM26" s="180">
        <v>1</v>
      </c>
      <c r="BN26" s="180">
        <v>1</v>
      </c>
      <c r="BO26" s="180">
        <v>1</v>
      </c>
      <c r="BP26" s="180">
        <v>1</v>
      </c>
      <c r="BQ26" s="180">
        <v>0</v>
      </c>
      <c r="BR26" s="180"/>
      <c r="BS26" s="180"/>
      <c r="BT26" s="180"/>
      <c r="BU26" s="180">
        <v>0</v>
      </c>
      <c r="BV26" s="180"/>
      <c r="BW26" s="180"/>
      <c r="BX26" s="180">
        <v>0</v>
      </c>
      <c r="BY26" s="180"/>
      <c r="BZ26" s="180"/>
      <c r="CA26" s="826"/>
      <c r="CB26" s="188">
        <v>50</v>
      </c>
      <c r="CC26" s="180">
        <v>0.1</v>
      </c>
      <c r="CD26" s="188">
        <v>2.2200000000000002</v>
      </c>
      <c r="CE26" s="682">
        <v>0</v>
      </c>
      <c r="CF26" s="682">
        <v>0</v>
      </c>
      <c r="CG26" s="682">
        <v>0</v>
      </c>
      <c r="CH26" s="682">
        <v>121.258416</v>
      </c>
      <c r="CI26" s="682">
        <v>23.210882000000002</v>
      </c>
      <c r="CJ26" s="689">
        <v>1</v>
      </c>
      <c r="CK26" s="685" t="s">
        <v>1881</v>
      </c>
      <c r="CL26" s="180">
        <v>1</v>
      </c>
      <c r="CM26" s="204">
        <v>0</v>
      </c>
      <c r="CN26" s="188">
        <v>798</v>
      </c>
      <c r="CO26" s="188">
        <v>106.4</v>
      </c>
      <c r="CP26" s="188">
        <v>7.2</v>
      </c>
      <c r="CQ26" s="188">
        <v>88</v>
      </c>
      <c r="CR26" s="180">
        <v>0</v>
      </c>
      <c r="CS26" s="180">
        <v>0</v>
      </c>
      <c r="CT26" s="180">
        <v>0</v>
      </c>
      <c r="CU26" s="180">
        <v>0</v>
      </c>
      <c r="CV26" s="180" t="s">
        <v>1105</v>
      </c>
      <c r="CW26" s="180">
        <v>121.264464</v>
      </c>
      <c r="CX26" s="180">
        <v>23.220185000000001</v>
      </c>
      <c r="CY26" s="180" t="s">
        <v>1105</v>
      </c>
      <c r="CZ26" s="180">
        <v>121.264464</v>
      </c>
      <c r="DA26" s="180">
        <v>23.220185000000001</v>
      </c>
      <c r="DB26" s="180">
        <v>1</v>
      </c>
      <c r="DC26" s="180" t="s">
        <v>569</v>
      </c>
      <c r="DD26" s="180">
        <v>10</v>
      </c>
      <c r="DE26" s="180"/>
      <c r="DF26" s="180"/>
      <c r="DG26" s="180">
        <v>1</v>
      </c>
      <c r="DH26" s="180" t="s">
        <v>1006</v>
      </c>
      <c r="DI26" s="180">
        <v>1</v>
      </c>
      <c r="DJ26" s="180">
        <v>1</v>
      </c>
      <c r="DK26" s="180">
        <v>0</v>
      </c>
      <c r="DL26" s="180">
        <v>1</v>
      </c>
      <c r="DM26" s="180">
        <v>0</v>
      </c>
      <c r="DN26" s="180">
        <v>0</v>
      </c>
      <c r="DO26" s="180">
        <v>1</v>
      </c>
      <c r="DP26" s="180">
        <v>0</v>
      </c>
      <c r="DQ26" s="180">
        <v>0</v>
      </c>
      <c r="DR26" s="180"/>
      <c r="DS26" s="180"/>
      <c r="DT26" s="180"/>
    </row>
    <row r="27" spans="1:124" s="190" customFormat="1" ht="63">
      <c r="A27" s="191">
        <v>24</v>
      </c>
      <c r="B27" s="206" t="s">
        <v>997</v>
      </c>
      <c r="C27" s="206" t="s">
        <v>1066</v>
      </c>
      <c r="D27" s="206" t="s">
        <v>1109</v>
      </c>
      <c r="E27" s="206">
        <v>0</v>
      </c>
      <c r="F27" s="206">
        <v>1</v>
      </c>
      <c r="G27" s="206">
        <v>1</v>
      </c>
      <c r="H27" s="203">
        <v>121.23649899999999</v>
      </c>
      <c r="I27" s="203">
        <v>23.178804</v>
      </c>
      <c r="J27" s="203" t="s">
        <v>1102</v>
      </c>
      <c r="K27" s="203" t="s">
        <v>1103</v>
      </c>
      <c r="L27" s="205" t="s">
        <v>1643</v>
      </c>
      <c r="M27" s="203" t="s">
        <v>1104</v>
      </c>
      <c r="N27" s="203">
        <v>1</v>
      </c>
      <c r="O27" s="203">
        <v>3.5</v>
      </c>
      <c r="P27" s="203">
        <v>1</v>
      </c>
      <c r="Q27" s="203">
        <v>30</v>
      </c>
      <c r="R27" s="203">
        <v>150</v>
      </c>
      <c r="S27" s="203">
        <v>1</v>
      </c>
      <c r="T27" s="203">
        <v>0</v>
      </c>
      <c r="U27" s="203">
        <v>0</v>
      </c>
      <c r="V27" s="203">
        <v>10</v>
      </c>
      <c r="W27" s="203">
        <v>3</v>
      </c>
      <c r="X27" s="203">
        <v>0</v>
      </c>
      <c r="Y27" s="203"/>
      <c r="Z27" s="203"/>
      <c r="AA27" s="203"/>
      <c r="AB27" s="203">
        <v>0</v>
      </c>
      <c r="AC27" s="201">
        <v>0</v>
      </c>
      <c r="AD27" s="201">
        <v>0</v>
      </c>
      <c r="AE27" s="203">
        <v>1</v>
      </c>
      <c r="AF27" s="203">
        <v>0</v>
      </c>
      <c r="AG27" s="201">
        <v>121.23649899999999</v>
      </c>
      <c r="AH27" s="201">
        <v>23.178804</v>
      </c>
      <c r="AI27" s="201">
        <v>1</v>
      </c>
      <c r="AJ27" s="201">
        <v>0</v>
      </c>
      <c r="AK27" s="201">
        <v>1</v>
      </c>
      <c r="AL27" s="201">
        <v>0</v>
      </c>
      <c r="AM27" s="201">
        <v>1</v>
      </c>
      <c r="AN27" s="203"/>
      <c r="AO27" s="203"/>
      <c r="AP27" s="203"/>
      <c r="AQ27" s="203">
        <v>1</v>
      </c>
      <c r="AR27" s="201">
        <v>121.31260399999999</v>
      </c>
      <c r="AS27" s="203">
        <v>23.326865000000002</v>
      </c>
      <c r="AT27" s="203">
        <v>1</v>
      </c>
      <c r="AU27" s="203">
        <v>0</v>
      </c>
      <c r="AV27" s="203">
        <v>0</v>
      </c>
      <c r="AW27" s="203">
        <v>0</v>
      </c>
      <c r="AX27" s="203">
        <v>0</v>
      </c>
      <c r="AY27" s="203">
        <v>0</v>
      </c>
      <c r="AZ27" s="203">
        <v>0</v>
      </c>
      <c r="BA27" s="203">
        <v>0</v>
      </c>
      <c r="BB27" s="203"/>
      <c r="BC27" s="203"/>
      <c r="BD27" s="203"/>
      <c r="BE27" s="203"/>
      <c r="BF27" s="203"/>
      <c r="BG27" s="203"/>
      <c r="BH27" s="203"/>
      <c r="BI27" s="203"/>
      <c r="BJ27" s="203"/>
      <c r="BK27" s="203"/>
      <c r="BL27" s="203"/>
      <c r="BM27" s="203">
        <v>1</v>
      </c>
      <c r="BN27" s="203">
        <v>1</v>
      </c>
      <c r="BO27" s="203">
        <v>1</v>
      </c>
      <c r="BP27" s="203">
        <v>1</v>
      </c>
      <c r="BQ27" s="203">
        <v>0</v>
      </c>
      <c r="BR27" s="203"/>
      <c r="BS27" s="203"/>
      <c r="BT27" s="203"/>
      <c r="BU27" s="203">
        <v>0</v>
      </c>
      <c r="BV27" s="203"/>
      <c r="BW27" s="203"/>
      <c r="BX27" s="203">
        <v>0</v>
      </c>
      <c r="BY27" s="203"/>
      <c r="BZ27" s="203"/>
      <c r="CA27" s="826"/>
      <c r="CB27" s="188">
        <v>0</v>
      </c>
      <c r="CC27" s="180">
        <v>0</v>
      </c>
      <c r="CD27" s="188">
        <v>0</v>
      </c>
      <c r="CE27" s="682">
        <v>0</v>
      </c>
      <c r="CF27" s="682">
        <v>0</v>
      </c>
      <c r="CG27" s="682">
        <v>0</v>
      </c>
      <c r="CH27" s="682">
        <v>121.23649899999999</v>
      </c>
      <c r="CI27" s="682">
        <v>23.178804</v>
      </c>
      <c r="CJ27" s="689">
        <v>1</v>
      </c>
      <c r="CK27" s="685" t="s">
        <v>1880</v>
      </c>
      <c r="CL27" s="180">
        <v>0</v>
      </c>
      <c r="CM27" s="204">
        <v>0</v>
      </c>
      <c r="CN27" s="188">
        <v>0</v>
      </c>
      <c r="CO27" s="188">
        <v>0</v>
      </c>
      <c r="CP27" s="188">
        <v>0</v>
      </c>
      <c r="CQ27" s="188">
        <v>0</v>
      </c>
      <c r="CR27" s="203">
        <v>0</v>
      </c>
      <c r="CS27" s="203">
        <v>0</v>
      </c>
      <c r="CT27" s="203">
        <v>0</v>
      </c>
      <c r="CU27" s="203">
        <v>0</v>
      </c>
      <c r="CV27" s="203" t="s">
        <v>1105</v>
      </c>
      <c r="CW27" s="203">
        <v>121.264464</v>
      </c>
      <c r="CX27" s="203">
        <v>23.220185000000001</v>
      </c>
      <c r="CY27" s="203" t="s">
        <v>1105</v>
      </c>
      <c r="CZ27" s="203">
        <v>121.264464</v>
      </c>
      <c r="DA27" s="203">
        <v>23.220185000000001</v>
      </c>
      <c r="DB27" s="203">
        <v>1</v>
      </c>
      <c r="DC27" s="203" t="s">
        <v>569</v>
      </c>
      <c r="DD27" s="203">
        <v>10</v>
      </c>
      <c r="DE27" s="203"/>
      <c r="DF27" s="203"/>
      <c r="DG27" s="203">
        <v>1</v>
      </c>
      <c r="DH27" s="203" t="s">
        <v>1006</v>
      </c>
      <c r="DI27" s="203">
        <v>1</v>
      </c>
      <c r="DJ27" s="203">
        <v>1</v>
      </c>
      <c r="DK27" s="203">
        <v>0</v>
      </c>
      <c r="DL27" s="203">
        <v>1</v>
      </c>
      <c r="DM27" s="203">
        <v>0</v>
      </c>
      <c r="DN27" s="203">
        <v>0</v>
      </c>
      <c r="DO27" s="203">
        <v>1</v>
      </c>
      <c r="DP27" s="203">
        <v>0</v>
      </c>
      <c r="DQ27" s="203">
        <v>0</v>
      </c>
      <c r="DR27" s="203"/>
      <c r="DS27" s="203"/>
      <c r="DT27" s="203"/>
    </row>
    <row r="28" spans="1:124" s="190" customFormat="1" ht="63">
      <c r="A28" s="194">
        <v>25</v>
      </c>
      <c r="B28" s="200" t="s">
        <v>997</v>
      </c>
      <c r="C28" s="200" t="s">
        <v>1066</v>
      </c>
      <c r="D28" s="200" t="s">
        <v>1642</v>
      </c>
      <c r="E28" s="200">
        <v>0</v>
      </c>
      <c r="F28" s="200">
        <v>0</v>
      </c>
      <c r="G28" s="200">
        <v>1</v>
      </c>
      <c r="H28" s="330">
        <v>121.31617</v>
      </c>
      <c r="I28" s="330">
        <v>23.406970000000001</v>
      </c>
      <c r="J28" s="188" t="s">
        <v>1082</v>
      </c>
      <c r="K28" s="188" t="s">
        <v>1083</v>
      </c>
      <c r="L28" s="199" t="s">
        <v>1084</v>
      </c>
      <c r="M28" s="188" t="s">
        <v>1085</v>
      </c>
      <c r="N28" s="197">
        <v>1</v>
      </c>
      <c r="O28" s="197">
        <v>2</v>
      </c>
      <c r="P28" s="197">
        <v>0</v>
      </c>
      <c r="Q28" s="197">
        <v>87</v>
      </c>
      <c r="R28" s="197">
        <v>384</v>
      </c>
      <c r="S28" s="197">
        <v>1</v>
      </c>
      <c r="T28" s="197">
        <v>0</v>
      </c>
      <c r="U28" s="197">
        <v>0</v>
      </c>
      <c r="V28" s="197">
        <v>12</v>
      </c>
      <c r="W28" s="197">
        <v>5</v>
      </c>
      <c r="X28" s="197">
        <v>0</v>
      </c>
      <c r="Y28" s="197"/>
      <c r="Z28" s="197"/>
      <c r="AA28" s="197"/>
      <c r="AB28" s="197">
        <v>0</v>
      </c>
      <c r="AC28" s="197">
        <v>87</v>
      </c>
      <c r="AD28" s="197">
        <v>384</v>
      </c>
      <c r="AE28" s="197">
        <v>1</v>
      </c>
      <c r="AF28" s="197">
        <v>0</v>
      </c>
      <c r="AG28" s="188">
        <v>121.308854</v>
      </c>
      <c r="AH28" s="188">
        <v>23.349024</v>
      </c>
      <c r="AI28" s="197">
        <v>0</v>
      </c>
      <c r="AJ28" s="197">
        <v>0</v>
      </c>
      <c r="AK28" s="197">
        <v>0</v>
      </c>
      <c r="AL28" s="197">
        <v>0</v>
      </c>
      <c r="AM28" s="197">
        <v>0</v>
      </c>
      <c r="AN28" s="197"/>
      <c r="AO28" s="197"/>
      <c r="AP28" s="197"/>
      <c r="AQ28" s="197">
        <v>1</v>
      </c>
      <c r="AR28" s="201">
        <v>121.31260399999999</v>
      </c>
      <c r="AS28" s="201">
        <v>23.326865000000002</v>
      </c>
      <c r="AT28" s="197">
        <v>1</v>
      </c>
      <c r="AU28" s="197">
        <v>0</v>
      </c>
      <c r="AV28" s="197">
        <v>0</v>
      </c>
      <c r="AW28" s="197">
        <v>0</v>
      </c>
      <c r="AX28" s="197">
        <v>0</v>
      </c>
      <c r="AY28" s="197">
        <v>0</v>
      </c>
      <c r="AZ28" s="197">
        <v>0</v>
      </c>
      <c r="BA28" s="197">
        <v>0</v>
      </c>
      <c r="BB28" s="197"/>
      <c r="BC28" s="197"/>
      <c r="BD28" s="197"/>
      <c r="BE28" s="197"/>
      <c r="BF28" s="197"/>
      <c r="BG28" s="197"/>
      <c r="BH28" s="197"/>
      <c r="BI28" s="197"/>
      <c r="BJ28" s="197"/>
      <c r="BK28" s="197"/>
      <c r="BL28" s="197"/>
      <c r="BM28" s="197">
        <v>1</v>
      </c>
      <c r="BN28" s="197">
        <v>1</v>
      </c>
      <c r="BO28" s="197">
        <v>1</v>
      </c>
      <c r="BP28" s="197">
        <v>1</v>
      </c>
      <c r="BQ28" s="197">
        <v>0</v>
      </c>
      <c r="BR28" s="197"/>
      <c r="BS28" s="197"/>
      <c r="BT28" s="197"/>
      <c r="BU28" s="197">
        <v>0</v>
      </c>
      <c r="BV28" s="197"/>
      <c r="BW28" s="197"/>
      <c r="BX28" s="197">
        <v>0</v>
      </c>
      <c r="BY28" s="197"/>
      <c r="BZ28" s="197"/>
      <c r="CA28" s="202" t="s">
        <v>1641</v>
      </c>
      <c r="CB28" s="197">
        <v>390</v>
      </c>
      <c r="CC28" s="197">
        <v>0.2</v>
      </c>
      <c r="CD28" s="197">
        <v>33</v>
      </c>
      <c r="CE28" s="689">
        <v>0</v>
      </c>
      <c r="CF28" s="689">
        <v>0</v>
      </c>
      <c r="CG28" s="689">
        <v>0</v>
      </c>
      <c r="CH28" s="689">
        <v>121.308854</v>
      </c>
      <c r="CI28" s="689">
        <v>23.349024</v>
      </c>
      <c r="CJ28" s="689">
        <v>1</v>
      </c>
      <c r="CK28" s="685" t="s">
        <v>1880</v>
      </c>
      <c r="CL28" s="197">
        <v>1</v>
      </c>
      <c r="CM28" s="197">
        <v>0</v>
      </c>
      <c r="CN28" s="197">
        <v>16128</v>
      </c>
      <c r="CO28" s="197">
        <v>2150.4</v>
      </c>
      <c r="CP28" s="197">
        <v>145.19999999999999</v>
      </c>
      <c r="CQ28" s="197">
        <v>1792</v>
      </c>
      <c r="CR28" s="197">
        <v>0</v>
      </c>
      <c r="CS28" s="197">
        <v>0</v>
      </c>
      <c r="CT28" s="197">
        <v>0</v>
      </c>
      <c r="CU28" s="197">
        <v>0</v>
      </c>
      <c r="CV28" s="188" t="s">
        <v>1086</v>
      </c>
      <c r="CW28" s="188">
        <v>121.319948</v>
      </c>
      <c r="CX28" s="188">
        <v>23.4054</v>
      </c>
      <c r="CY28" s="188" t="s">
        <v>1086</v>
      </c>
      <c r="CZ28" s="188">
        <v>121.319948</v>
      </c>
      <c r="DA28" s="188">
        <v>23.4054</v>
      </c>
      <c r="DB28" s="197">
        <v>1</v>
      </c>
      <c r="DC28" s="201" t="s">
        <v>569</v>
      </c>
      <c r="DD28" s="198">
        <v>10</v>
      </c>
      <c r="DE28" s="198"/>
      <c r="DF28" s="198"/>
      <c r="DG28" s="198">
        <v>1</v>
      </c>
      <c r="DH28" s="201" t="s">
        <v>1006</v>
      </c>
      <c r="DI28" s="197">
        <v>1</v>
      </c>
      <c r="DJ28" s="197">
        <v>1</v>
      </c>
      <c r="DK28" s="197">
        <v>0</v>
      </c>
      <c r="DL28" s="197">
        <v>1</v>
      </c>
      <c r="DM28" s="197">
        <v>0</v>
      </c>
      <c r="DN28" s="197">
        <v>0</v>
      </c>
      <c r="DO28" s="197">
        <v>1</v>
      </c>
      <c r="DP28" s="197">
        <v>0</v>
      </c>
      <c r="DQ28" s="197">
        <v>0</v>
      </c>
      <c r="DR28" s="197"/>
      <c r="DS28" s="197"/>
      <c r="DT28" s="197"/>
    </row>
    <row r="29" spans="1:124" s="190" customFormat="1" ht="63">
      <c r="A29" s="194">
        <v>26</v>
      </c>
      <c r="B29" s="200" t="s">
        <v>997</v>
      </c>
      <c r="C29" s="200" t="s">
        <v>1066</v>
      </c>
      <c r="D29" s="200" t="s">
        <v>1640</v>
      </c>
      <c r="E29" s="200">
        <v>0</v>
      </c>
      <c r="F29" s="200">
        <v>1</v>
      </c>
      <c r="G29" s="200">
        <v>1</v>
      </c>
      <c r="H29" s="330">
        <v>121.26842000000001</v>
      </c>
      <c r="I29" s="330">
        <v>23.296060000000001</v>
      </c>
      <c r="J29" s="188" t="s">
        <v>1095</v>
      </c>
      <c r="K29" s="188" t="s">
        <v>1096</v>
      </c>
      <c r="L29" s="199" t="s">
        <v>1097</v>
      </c>
      <c r="M29" s="188" t="s">
        <v>1098</v>
      </c>
      <c r="N29" s="197">
        <v>1</v>
      </c>
      <c r="O29" s="197">
        <v>2</v>
      </c>
      <c r="P29" s="197">
        <v>0</v>
      </c>
      <c r="Q29" s="197">
        <v>12</v>
      </c>
      <c r="R29" s="197">
        <v>37</v>
      </c>
      <c r="S29" s="197">
        <v>1</v>
      </c>
      <c r="T29" s="197">
        <v>0</v>
      </c>
      <c r="U29" s="197">
        <v>0</v>
      </c>
      <c r="V29" s="197">
        <v>20</v>
      </c>
      <c r="W29" s="197">
        <v>7</v>
      </c>
      <c r="X29" s="197">
        <v>0</v>
      </c>
      <c r="Y29" s="197"/>
      <c r="Z29" s="197"/>
      <c r="AA29" s="197"/>
      <c r="AB29" s="197">
        <v>0</v>
      </c>
      <c r="AC29" s="197">
        <v>12</v>
      </c>
      <c r="AD29" s="197">
        <v>37</v>
      </c>
      <c r="AE29" s="197">
        <v>1</v>
      </c>
      <c r="AF29" s="197">
        <v>0</v>
      </c>
      <c r="AG29" s="188">
        <v>121.270796</v>
      </c>
      <c r="AH29" s="188">
        <v>23.277539999999998</v>
      </c>
      <c r="AI29" s="197">
        <v>2</v>
      </c>
      <c r="AJ29" s="197">
        <v>0</v>
      </c>
      <c r="AK29" s="197">
        <v>2</v>
      </c>
      <c r="AL29" s="197">
        <v>0</v>
      </c>
      <c r="AM29" s="197">
        <v>1</v>
      </c>
      <c r="AN29" s="197"/>
      <c r="AO29" s="197"/>
      <c r="AP29" s="197"/>
      <c r="AQ29" s="197">
        <v>1</v>
      </c>
      <c r="AR29" s="188">
        <v>121.31260399999999</v>
      </c>
      <c r="AS29" s="188">
        <v>23.326865000000002</v>
      </c>
      <c r="AT29" s="197">
        <v>1</v>
      </c>
      <c r="AU29" s="197">
        <v>0</v>
      </c>
      <c r="AV29" s="197">
        <v>0</v>
      </c>
      <c r="AW29" s="197">
        <v>0</v>
      </c>
      <c r="AX29" s="197">
        <v>0</v>
      </c>
      <c r="AY29" s="197">
        <v>0</v>
      </c>
      <c r="AZ29" s="197">
        <v>0</v>
      </c>
      <c r="BA29" s="197">
        <v>0</v>
      </c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>
        <v>1</v>
      </c>
      <c r="BN29" s="197">
        <v>1</v>
      </c>
      <c r="BO29" s="197">
        <v>1</v>
      </c>
      <c r="BP29" s="197">
        <v>1</v>
      </c>
      <c r="BQ29" s="197">
        <v>0</v>
      </c>
      <c r="BR29" s="197"/>
      <c r="BS29" s="197"/>
      <c r="BT29" s="197"/>
      <c r="BU29" s="197">
        <v>0</v>
      </c>
      <c r="BV29" s="197"/>
      <c r="BW29" s="197"/>
      <c r="BX29" s="197">
        <v>0</v>
      </c>
      <c r="BY29" s="197"/>
      <c r="BZ29" s="197"/>
      <c r="CA29" s="197" t="s">
        <v>1099</v>
      </c>
      <c r="CB29" s="197">
        <v>50</v>
      </c>
      <c r="CC29" s="197">
        <v>0.2</v>
      </c>
      <c r="CD29" s="198">
        <v>33</v>
      </c>
      <c r="CE29" s="690">
        <v>0</v>
      </c>
      <c r="CF29" s="690">
        <v>0</v>
      </c>
      <c r="CG29" s="690">
        <v>0</v>
      </c>
      <c r="CH29" s="690">
        <v>121.270796</v>
      </c>
      <c r="CI29" s="690">
        <v>23.277539999999998</v>
      </c>
      <c r="CJ29" s="689">
        <v>1</v>
      </c>
      <c r="CK29" s="685" t="s">
        <v>1881</v>
      </c>
      <c r="CL29" s="198">
        <v>1</v>
      </c>
      <c r="CM29" s="198">
        <v>0</v>
      </c>
      <c r="CN29" s="198">
        <v>1554</v>
      </c>
      <c r="CO29" s="198">
        <v>207.2</v>
      </c>
      <c r="CP29" s="198">
        <v>13.9</v>
      </c>
      <c r="CQ29" s="198">
        <v>172</v>
      </c>
      <c r="CR29" s="197">
        <v>0</v>
      </c>
      <c r="CS29" s="197">
        <v>0</v>
      </c>
      <c r="CT29" s="197">
        <v>0</v>
      </c>
      <c r="CU29" s="197">
        <v>0</v>
      </c>
      <c r="CV29" s="188" t="s">
        <v>1099</v>
      </c>
      <c r="CW29" s="188">
        <v>121.26809900000001</v>
      </c>
      <c r="CX29" s="188">
        <v>23.296123999999999</v>
      </c>
      <c r="CY29" s="188" t="s">
        <v>1099</v>
      </c>
      <c r="CZ29" s="188">
        <v>121.26809900000001</v>
      </c>
      <c r="DA29" s="188">
        <v>23.296123999999999</v>
      </c>
      <c r="DB29" s="197">
        <v>1</v>
      </c>
      <c r="DC29" s="188" t="s">
        <v>569</v>
      </c>
      <c r="DD29" s="197">
        <v>10</v>
      </c>
      <c r="DE29" s="197"/>
      <c r="DF29" s="197"/>
      <c r="DG29" s="197">
        <v>1</v>
      </c>
      <c r="DH29" s="188" t="s">
        <v>1006</v>
      </c>
      <c r="DI29" s="197">
        <v>1</v>
      </c>
      <c r="DJ29" s="197">
        <v>1</v>
      </c>
      <c r="DK29" s="197">
        <v>0</v>
      </c>
      <c r="DL29" s="197">
        <v>1</v>
      </c>
      <c r="DM29" s="197">
        <v>0</v>
      </c>
      <c r="DN29" s="197">
        <v>0</v>
      </c>
      <c r="DO29" s="197">
        <v>1</v>
      </c>
      <c r="DP29" s="197">
        <v>0</v>
      </c>
      <c r="DQ29" s="197">
        <v>0</v>
      </c>
      <c r="DR29" s="197"/>
      <c r="DS29" s="197"/>
      <c r="DT29" s="197"/>
    </row>
    <row r="30" spans="1:124" s="190" customFormat="1" ht="31.5">
      <c r="A30" s="191">
        <v>27</v>
      </c>
      <c r="B30" s="191" t="s">
        <v>997</v>
      </c>
      <c r="C30" s="191" t="s">
        <v>1110</v>
      </c>
      <c r="D30" s="191" t="s">
        <v>1111</v>
      </c>
      <c r="E30" s="191">
        <v>0</v>
      </c>
      <c r="F30" s="191">
        <v>1</v>
      </c>
      <c r="G30" s="191">
        <v>0</v>
      </c>
      <c r="H30" s="330">
        <v>121.33821</v>
      </c>
      <c r="I30" s="330">
        <v>23.271879999999999</v>
      </c>
      <c r="J30" s="191" t="s">
        <v>1112</v>
      </c>
      <c r="K30" s="191" t="s">
        <v>161</v>
      </c>
      <c r="L30" s="191" t="s">
        <v>1113</v>
      </c>
      <c r="M30" s="191" t="s">
        <v>96</v>
      </c>
      <c r="N30" s="191">
        <v>1</v>
      </c>
      <c r="O30" s="191">
        <v>3.5</v>
      </c>
      <c r="P30" s="191">
        <v>1</v>
      </c>
      <c r="Q30" s="191">
        <v>40</v>
      </c>
      <c r="R30" s="191">
        <v>100</v>
      </c>
      <c r="S30" s="191">
        <v>1</v>
      </c>
      <c r="T30" s="191">
        <v>0</v>
      </c>
      <c r="U30" s="191">
        <v>0</v>
      </c>
      <c r="V30" s="194">
        <v>16</v>
      </c>
      <c r="W30" s="191">
        <v>0</v>
      </c>
      <c r="X30" s="191">
        <v>2</v>
      </c>
      <c r="Y30" s="191"/>
      <c r="Z30" s="191"/>
      <c r="AA30" s="191"/>
      <c r="AB30" s="191">
        <v>11</v>
      </c>
      <c r="AC30" s="191">
        <v>37</v>
      </c>
      <c r="AD30" s="191">
        <v>0</v>
      </c>
      <c r="AE30" s="191">
        <v>1</v>
      </c>
      <c r="AF30" s="191">
        <v>1</v>
      </c>
      <c r="AG30" s="194">
        <v>121.32201000000001</v>
      </c>
      <c r="AH30" s="194">
        <v>23.279903999999998</v>
      </c>
      <c r="AI30" s="194">
        <v>1</v>
      </c>
      <c r="AJ30" s="194">
        <v>0</v>
      </c>
      <c r="AK30" s="194">
        <v>0</v>
      </c>
      <c r="AL30" s="194">
        <v>0</v>
      </c>
      <c r="AM30" s="194">
        <v>0</v>
      </c>
      <c r="AN30" s="194"/>
      <c r="AO30" s="194"/>
      <c r="AP30" s="194"/>
      <c r="AQ30" s="194">
        <v>1</v>
      </c>
      <c r="AR30" s="194" t="s">
        <v>1114</v>
      </c>
      <c r="AS30" s="194"/>
      <c r="AT30" s="194">
        <v>1</v>
      </c>
      <c r="AU30" s="194">
        <v>1</v>
      </c>
      <c r="AV30" s="194">
        <v>0</v>
      </c>
      <c r="AW30" s="194">
        <v>0</v>
      </c>
      <c r="AX30" s="194">
        <v>0</v>
      </c>
      <c r="AY30" s="194">
        <v>0</v>
      </c>
      <c r="AZ30" s="194">
        <v>0</v>
      </c>
      <c r="BA30" s="194">
        <v>0</v>
      </c>
      <c r="BB30" s="194"/>
      <c r="BC30" s="194"/>
      <c r="BD30" s="194"/>
      <c r="BE30" s="194"/>
      <c r="BF30" s="194"/>
      <c r="BG30" s="194"/>
      <c r="BH30" s="194"/>
      <c r="BI30" s="194"/>
      <c r="BJ30" s="194"/>
      <c r="BK30" s="194"/>
      <c r="BL30" s="194"/>
      <c r="BM30" s="194">
        <v>0</v>
      </c>
      <c r="BN30" s="194">
        <v>1</v>
      </c>
      <c r="BO30" s="194">
        <v>1</v>
      </c>
      <c r="BP30" s="194">
        <v>1</v>
      </c>
      <c r="BQ30" s="194">
        <v>0</v>
      </c>
      <c r="BR30" s="194"/>
      <c r="BS30" s="194"/>
      <c r="BT30" s="194"/>
      <c r="BU30" s="194">
        <v>3</v>
      </c>
      <c r="BV30" s="194"/>
      <c r="BW30" s="194"/>
      <c r="BX30" s="194">
        <v>0</v>
      </c>
      <c r="BY30" s="194"/>
      <c r="BZ30" s="194"/>
      <c r="CA30" s="194" t="s">
        <v>1115</v>
      </c>
      <c r="CB30" s="194">
        <v>70</v>
      </c>
      <c r="CC30" s="194">
        <f t="shared" ref="CC30:CC35" si="0">CB30/R30</f>
        <v>0.7</v>
      </c>
      <c r="CD30" s="194" t="e">
        <f>CB30/W30</f>
        <v>#DIV/0!</v>
      </c>
      <c r="CE30" s="682">
        <v>1</v>
      </c>
      <c r="CF30" s="682">
        <v>0</v>
      </c>
      <c r="CG30" s="682">
        <v>0</v>
      </c>
      <c r="CH30" s="682">
        <v>121.32199900000001</v>
      </c>
      <c r="CI30" s="682">
        <v>23.279893000000001</v>
      </c>
      <c r="CJ30" s="682"/>
      <c r="CK30" s="682"/>
      <c r="CL30" s="194">
        <v>1</v>
      </c>
      <c r="CM30" s="194"/>
      <c r="CN30" s="194">
        <v>1554</v>
      </c>
      <c r="CO30" s="194">
        <v>207.3</v>
      </c>
      <c r="CP30" s="194" t="s">
        <v>1639</v>
      </c>
      <c r="CQ30" s="194" t="s">
        <v>1639</v>
      </c>
      <c r="CR30" s="194"/>
      <c r="CS30" s="194"/>
      <c r="CT30" s="194"/>
      <c r="CU30" s="193" t="s">
        <v>100</v>
      </c>
      <c r="CV30" s="191" t="s">
        <v>1116</v>
      </c>
      <c r="CW30" s="194"/>
      <c r="CX30" s="191"/>
      <c r="CY30" s="191" t="s">
        <v>1117</v>
      </c>
      <c r="CZ30" s="191">
        <v>121.337616</v>
      </c>
      <c r="DA30" s="191">
        <v>23.274846</v>
      </c>
      <c r="DB30" s="191">
        <v>1</v>
      </c>
      <c r="DC30" s="191" t="s">
        <v>1118</v>
      </c>
      <c r="DD30" s="191">
        <v>29</v>
      </c>
      <c r="DE30" s="191"/>
      <c r="DF30" s="191"/>
      <c r="DG30" s="191">
        <v>1</v>
      </c>
      <c r="DH30" s="191" t="s">
        <v>1119</v>
      </c>
      <c r="DI30" s="191">
        <v>0</v>
      </c>
      <c r="DJ30" s="191">
        <v>0</v>
      </c>
      <c r="DK30" s="191">
        <v>0</v>
      </c>
      <c r="DL30" s="191">
        <v>2</v>
      </c>
      <c r="DM30" s="191">
        <v>0</v>
      </c>
      <c r="DN30" s="191">
        <v>0</v>
      </c>
      <c r="DO30" s="191">
        <v>0</v>
      </c>
      <c r="DP30" s="191">
        <v>0</v>
      </c>
      <c r="DQ30" s="191">
        <v>5</v>
      </c>
      <c r="DR30" s="191" t="s">
        <v>1120</v>
      </c>
      <c r="DS30" s="191" t="s">
        <v>1121</v>
      </c>
      <c r="DT30" s="191"/>
    </row>
    <row r="31" spans="1:124" s="190" customFormat="1" ht="31.5">
      <c r="A31" s="191">
        <v>28</v>
      </c>
      <c r="B31" s="191" t="s">
        <v>997</v>
      </c>
      <c r="C31" s="191" t="s">
        <v>1110</v>
      </c>
      <c r="D31" s="191" t="s">
        <v>1122</v>
      </c>
      <c r="E31" s="191">
        <v>0</v>
      </c>
      <c r="F31" s="191">
        <v>0</v>
      </c>
      <c r="G31" s="191">
        <v>1</v>
      </c>
      <c r="H31" s="191">
        <v>121.27240879999999</v>
      </c>
      <c r="I31" s="191">
        <v>23.149293199999999</v>
      </c>
      <c r="J31" s="191" t="s">
        <v>1123</v>
      </c>
      <c r="K31" s="191" t="s">
        <v>161</v>
      </c>
      <c r="L31" s="191" t="s">
        <v>1124</v>
      </c>
      <c r="M31" s="191" t="s">
        <v>1125</v>
      </c>
      <c r="N31" s="191">
        <v>1</v>
      </c>
      <c r="O31" s="191">
        <v>1.7</v>
      </c>
      <c r="P31" s="191">
        <v>0</v>
      </c>
      <c r="Q31" s="191">
        <v>50</v>
      </c>
      <c r="R31" s="194">
        <v>100</v>
      </c>
      <c r="S31" s="191">
        <v>1</v>
      </c>
      <c r="T31" s="191">
        <v>0</v>
      </c>
      <c r="U31" s="191">
        <v>0</v>
      </c>
      <c r="V31" s="191">
        <v>0</v>
      </c>
      <c r="W31" s="191">
        <v>0</v>
      </c>
      <c r="X31" s="191">
        <v>0</v>
      </c>
      <c r="Y31" s="191"/>
      <c r="Z31" s="191"/>
      <c r="AA31" s="191"/>
      <c r="AB31" s="191">
        <v>0</v>
      </c>
      <c r="AC31" s="191">
        <v>0</v>
      </c>
      <c r="AD31" s="191">
        <v>0</v>
      </c>
      <c r="AE31" s="191">
        <v>1</v>
      </c>
      <c r="AF31" s="191">
        <v>0</v>
      </c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>
        <v>1</v>
      </c>
      <c r="AR31" s="191" t="s">
        <v>1114</v>
      </c>
      <c r="AS31" s="191"/>
      <c r="AT31" s="191">
        <v>2</v>
      </c>
      <c r="AU31" s="191">
        <v>1</v>
      </c>
      <c r="AV31" s="191">
        <v>2</v>
      </c>
      <c r="AW31" s="191">
        <v>0</v>
      </c>
      <c r="AX31" s="191">
        <v>0</v>
      </c>
      <c r="AY31" s="191">
        <v>0</v>
      </c>
      <c r="AZ31" s="191">
        <v>0</v>
      </c>
      <c r="BA31" s="191">
        <v>0</v>
      </c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>
        <v>0</v>
      </c>
      <c r="BN31" s="191">
        <v>1</v>
      </c>
      <c r="BO31" s="191">
        <v>1</v>
      </c>
      <c r="BP31" s="191">
        <v>1</v>
      </c>
      <c r="BQ31" s="191">
        <v>0</v>
      </c>
      <c r="BR31" s="191"/>
      <c r="BS31" s="191"/>
      <c r="BT31" s="191"/>
      <c r="BU31" s="191">
        <v>7</v>
      </c>
      <c r="BV31" s="191"/>
      <c r="BW31" s="191"/>
      <c r="BX31" s="191">
        <v>0</v>
      </c>
      <c r="BY31" s="191"/>
      <c r="BZ31" s="191"/>
      <c r="CA31" s="191" t="s">
        <v>1126</v>
      </c>
      <c r="CB31" s="191">
        <v>50</v>
      </c>
      <c r="CC31" s="196">
        <f t="shared" si="0"/>
        <v>0.5</v>
      </c>
      <c r="CD31" s="191" t="s">
        <v>154</v>
      </c>
      <c r="CE31" s="682">
        <v>1</v>
      </c>
      <c r="CF31" s="682">
        <v>0</v>
      </c>
      <c r="CG31" s="682">
        <v>0</v>
      </c>
      <c r="CH31" s="682">
        <v>121.268264</v>
      </c>
      <c r="CI31" s="682">
        <v>23.143319999999999</v>
      </c>
      <c r="CJ31" s="682"/>
      <c r="CK31" s="682"/>
      <c r="CL31" s="191">
        <v>1</v>
      </c>
      <c r="CM31" s="191"/>
      <c r="CN31" s="194">
        <v>0</v>
      </c>
      <c r="CO31" s="194">
        <v>0</v>
      </c>
      <c r="CP31" s="194"/>
      <c r="CQ31" s="194"/>
      <c r="CR31" s="191"/>
      <c r="CS31" s="191"/>
      <c r="CT31" s="191"/>
      <c r="CU31" s="193" t="s">
        <v>100</v>
      </c>
      <c r="CV31" s="191" t="s">
        <v>1116</v>
      </c>
      <c r="CW31" s="191"/>
      <c r="CX31" s="191"/>
      <c r="CY31" s="191" t="s">
        <v>1127</v>
      </c>
      <c r="CZ31" s="191">
        <v>121.28133699999999</v>
      </c>
      <c r="DA31" s="191">
        <v>23.125648999999999</v>
      </c>
      <c r="DB31" s="191">
        <v>1</v>
      </c>
      <c r="DC31" s="191" t="s">
        <v>1128</v>
      </c>
      <c r="DD31" s="191">
        <v>25</v>
      </c>
      <c r="DE31" s="191"/>
      <c r="DF31" s="191"/>
      <c r="DG31" s="191">
        <v>1</v>
      </c>
      <c r="DH31" s="191" t="s">
        <v>1119</v>
      </c>
      <c r="DI31" s="191">
        <v>0</v>
      </c>
      <c r="DJ31" s="191">
        <v>0</v>
      </c>
      <c r="DK31" s="191">
        <v>0</v>
      </c>
      <c r="DL31" s="191">
        <v>0</v>
      </c>
      <c r="DM31" s="191">
        <v>0</v>
      </c>
      <c r="DN31" s="191">
        <v>0</v>
      </c>
      <c r="DO31" s="191">
        <v>0</v>
      </c>
      <c r="DP31" s="191">
        <v>0</v>
      </c>
      <c r="DQ31" s="191">
        <v>0</v>
      </c>
      <c r="DR31" s="191" t="s">
        <v>1129</v>
      </c>
      <c r="DS31" s="191"/>
      <c r="DT31" s="191"/>
    </row>
    <row r="32" spans="1:124" s="190" customFormat="1" ht="47.25">
      <c r="A32" s="191">
        <v>29</v>
      </c>
      <c r="B32" s="191" t="s">
        <v>997</v>
      </c>
      <c r="C32" s="191" t="s">
        <v>1110</v>
      </c>
      <c r="D32" s="191" t="s">
        <v>1130</v>
      </c>
      <c r="E32" s="191">
        <v>0</v>
      </c>
      <c r="F32" s="191">
        <v>0</v>
      </c>
      <c r="G32" s="191">
        <v>1</v>
      </c>
      <c r="H32" s="191">
        <v>121.294877</v>
      </c>
      <c r="I32" s="191">
        <v>23.1812644</v>
      </c>
      <c r="J32" s="191" t="s">
        <v>1131</v>
      </c>
      <c r="K32" s="191" t="s">
        <v>161</v>
      </c>
      <c r="L32" s="195" t="s">
        <v>1132</v>
      </c>
      <c r="M32" s="191" t="s">
        <v>1133</v>
      </c>
      <c r="N32" s="191">
        <v>1</v>
      </c>
      <c r="O32" s="191">
        <v>3</v>
      </c>
      <c r="P32" s="191">
        <v>1</v>
      </c>
      <c r="Q32" s="191">
        <v>41</v>
      </c>
      <c r="R32" s="191">
        <v>80</v>
      </c>
      <c r="S32" s="191">
        <v>1</v>
      </c>
      <c r="T32" s="191">
        <v>0</v>
      </c>
      <c r="U32" s="191">
        <v>0</v>
      </c>
      <c r="V32" s="191">
        <v>0</v>
      </c>
      <c r="W32" s="191">
        <v>0</v>
      </c>
      <c r="X32" s="191">
        <v>0</v>
      </c>
      <c r="Y32" s="191"/>
      <c r="Z32" s="191"/>
      <c r="AA32" s="191"/>
      <c r="AB32" s="191">
        <v>0</v>
      </c>
      <c r="AC32" s="191">
        <v>0</v>
      </c>
      <c r="AD32" s="191">
        <v>0</v>
      </c>
      <c r="AE32" s="191">
        <v>1</v>
      </c>
      <c r="AF32" s="191">
        <v>0</v>
      </c>
      <c r="AG32" s="191"/>
      <c r="AH32" s="191"/>
      <c r="AI32" s="191"/>
      <c r="AJ32" s="191"/>
      <c r="AK32" s="191"/>
      <c r="AL32" s="191"/>
      <c r="AM32" s="191"/>
      <c r="AN32" s="191"/>
      <c r="AO32" s="191"/>
      <c r="AP32" s="191"/>
      <c r="AQ32" s="191">
        <v>1</v>
      </c>
      <c r="AR32" s="191" t="s">
        <v>1114</v>
      </c>
      <c r="AS32" s="191"/>
      <c r="AT32" s="191">
        <v>1</v>
      </c>
      <c r="AU32" s="191">
        <v>1</v>
      </c>
      <c r="AV32" s="191">
        <v>0</v>
      </c>
      <c r="AW32" s="191">
        <v>0</v>
      </c>
      <c r="AX32" s="191">
        <v>0</v>
      </c>
      <c r="AY32" s="191">
        <v>0</v>
      </c>
      <c r="AZ32" s="191">
        <v>0</v>
      </c>
      <c r="BA32" s="191">
        <v>0</v>
      </c>
      <c r="BB32" s="191"/>
      <c r="BC32" s="191"/>
      <c r="BD32" s="191"/>
      <c r="BE32" s="191"/>
      <c r="BF32" s="191"/>
      <c r="BG32" s="191"/>
      <c r="BH32" s="191"/>
      <c r="BI32" s="191"/>
      <c r="BJ32" s="191"/>
      <c r="BK32" s="191"/>
      <c r="BL32" s="191"/>
      <c r="BM32" s="191">
        <v>0</v>
      </c>
      <c r="BN32" s="191">
        <v>1</v>
      </c>
      <c r="BO32" s="191">
        <v>1</v>
      </c>
      <c r="BP32" s="191">
        <v>1</v>
      </c>
      <c r="BQ32" s="191">
        <v>0</v>
      </c>
      <c r="BR32" s="191"/>
      <c r="BS32" s="191"/>
      <c r="BT32" s="191"/>
      <c r="BU32" s="191">
        <v>30</v>
      </c>
      <c r="BV32" s="191"/>
      <c r="BW32" s="191"/>
      <c r="BX32" s="191">
        <v>0</v>
      </c>
      <c r="BY32" s="191"/>
      <c r="BZ32" s="191"/>
      <c r="CA32" s="191" t="s">
        <v>1134</v>
      </c>
      <c r="CB32" s="191">
        <v>80</v>
      </c>
      <c r="CC32" s="191">
        <f t="shared" si="0"/>
        <v>1</v>
      </c>
      <c r="CD32" s="191" t="s">
        <v>154</v>
      </c>
      <c r="CE32" s="682">
        <v>1</v>
      </c>
      <c r="CF32" s="682">
        <v>0</v>
      </c>
      <c r="CG32" s="682">
        <v>0</v>
      </c>
      <c r="CH32" s="682">
        <v>121.28200699999999</v>
      </c>
      <c r="CI32" s="682">
        <v>23.220534000000001</v>
      </c>
      <c r="CJ32" s="682"/>
      <c r="CK32" s="682"/>
      <c r="CL32" s="191">
        <v>1</v>
      </c>
      <c r="CM32" s="191"/>
      <c r="CN32" s="194">
        <v>0</v>
      </c>
      <c r="CO32" s="194">
        <v>0</v>
      </c>
      <c r="CP32" s="191"/>
      <c r="CQ32" s="191"/>
      <c r="CR32" s="191"/>
      <c r="CS32" s="191"/>
      <c r="CT32" s="191"/>
      <c r="CU32" s="193" t="s">
        <v>100</v>
      </c>
      <c r="CV32" s="191" t="s">
        <v>1116</v>
      </c>
      <c r="CW32" s="191"/>
      <c r="CX32" s="191"/>
      <c r="CY32" s="191" t="s">
        <v>1135</v>
      </c>
      <c r="CZ32" s="191">
        <v>121.18274</v>
      </c>
      <c r="DA32" s="191">
        <v>23.130924</v>
      </c>
      <c r="DB32" s="191">
        <v>1</v>
      </c>
      <c r="DC32" s="191" t="s">
        <v>1136</v>
      </c>
      <c r="DD32" s="191">
        <v>38</v>
      </c>
      <c r="DE32" s="191"/>
      <c r="DF32" s="191"/>
      <c r="DG32" s="191">
        <v>1</v>
      </c>
      <c r="DH32" s="191" t="s">
        <v>1119</v>
      </c>
      <c r="DI32" s="191">
        <v>0</v>
      </c>
      <c r="DJ32" s="191">
        <v>0</v>
      </c>
      <c r="DK32" s="191">
        <v>0</v>
      </c>
      <c r="DL32" s="191">
        <v>1</v>
      </c>
      <c r="DM32" s="191">
        <v>0</v>
      </c>
      <c r="DN32" s="191">
        <v>0</v>
      </c>
      <c r="DO32" s="191">
        <v>0</v>
      </c>
      <c r="DP32" s="191">
        <v>0</v>
      </c>
      <c r="DQ32" s="191">
        <v>5</v>
      </c>
      <c r="DR32" s="191" t="s">
        <v>1137</v>
      </c>
      <c r="DS32" s="191"/>
      <c r="DT32" s="191"/>
    </row>
    <row r="33" spans="1:124" s="190" customFormat="1" ht="63">
      <c r="A33" s="191">
        <v>30</v>
      </c>
      <c r="B33" s="191" t="s">
        <v>997</v>
      </c>
      <c r="C33" s="191" t="s">
        <v>1110</v>
      </c>
      <c r="D33" s="191" t="s">
        <v>1138</v>
      </c>
      <c r="E33" s="191">
        <v>0</v>
      </c>
      <c r="F33" s="191">
        <v>0</v>
      </c>
      <c r="G33" s="191">
        <v>1</v>
      </c>
      <c r="H33" s="191">
        <v>121.269666</v>
      </c>
      <c r="I33" s="191">
        <v>23.1812644</v>
      </c>
      <c r="J33" s="191" t="s">
        <v>1139</v>
      </c>
      <c r="K33" s="191" t="s">
        <v>161</v>
      </c>
      <c r="L33" s="191" t="s">
        <v>1140</v>
      </c>
      <c r="M33" s="191" t="s">
        <v>1141</v>
      </c>
      <c r="N33" s="191">
        <v>1</v>
      </c>
      <c r="O33" s="191">
        <v>1.3</v>
      </c>
      <c r="P33" s="191">
        <v>0</v>
      </c>
      <c r="Q33" s="191">
        <v>2</v>
      </c>
      <c r="R33" s="194">
        <v>4</v>
      </c>
      <c r="S33" s="191">
        <v>1</v>
      </c>
      <c r="T33" s="191">
        <v>0</v>
      </c>
      <c r="U33" s="191">
        <v>0</v>
      </c>
      <c r="V33" s="191">
        <v>0</v>
      </c>
      <c r="W33" s="191">
        <v>0</v>
      </c>
      <c r="X33" s="191">
        <v>0</v>
      </c>
      <c r="Y33" s="191"/>
      <c r="Z33" s="191"/>
      <c r="AA33" s="191"/>
      <c r="AB33" s="191">
        <v>0</v>
      </c>
      <c r="AC33" s="191">
        <v>0</v>
      </c>
      <c r="AD33" s="191">
        <v>0</v>
      </c>
      <c r="AE33" s="191">
        <v>1</v>
      </c>
      <c r="AF33" s="191">
        <v>0</v>
      </c>
      <c r="AG33" s="191"/>
      <c r="AH33" s="191"/>
      <c r="AI33" s="191"/>
      <c r="AJ33" s="191"/>
      <c r="AK33" s="191"/>
      <c r="AL33" s="191"/>
      <c r="AM33" s="191"/>
      <c r="AN33" s="191"/>
      <c r="AO33" s="191"/>
      <c r="AP33" s="191"/>
      <c r="AQ33" s="191">
        <v>1</v>
      </c>
      <c r="AR33" s="191" t="s">
        <v>1114</v>
      </c>
      <c r="AS33" s="191"/>
      <c r="AT33" s="191">
        <v>1</v>
      </c>
      <c r="AU33" s="191">
        <v>1</v>
      </c>
      <c r="AV33" s="191">
        <v>0</v>
      </c>
      <c r="AW33" s="191">
        <v>0</v>
      </c>
      <c r="AX33" s="191">
        <v>0</v>
      </c>
      <c r="AY33" s="191">
        <v>0</v>
      </c>
      <c r="AZ33" s="191">
        <v>0</v>
      </c>
      <c r="BA33" s="191">
        <v>0</v>
      </c>
      <c r="BB33" s="191"/>
      <c r="BC33" s="191"/>
      <c r="BD33" s="191"/>
      <c r="BE33" s="191"/>
      <c r="BF33" s="191"/>
      <c r="BG33" s="191"/>
      <c r="BH33" s="191"/>
      <c r="BI33" s="191"/>
      <c r="BJ33" s="191"/>
      <c r="BK33" s="191"/>
      <c r="BL33" s="191"/>
      <c r="BM33" s="191">
        <v>0</v>
      </c>
      <c r="BN33" s="191">
        <v>1</v>
      </c>
      <c r="BO33" s="191">
        <v>1</v>
      </c>
      <c r="BP33" s="191">
        <v>0</v>
      </c>
      <c r="BQ33" s="191">
        <v>0</v>
      </c>
      <c r="BR33" s="191"/>
      <c r="BS33" s="191"/>
      <c r="BT33" s="191"/>
      <c r="BU33" s="191">
        <v>0</v>
      </c>
      <c r="BV33" s="191"/>
      <c r="BW33" s="191"/>
      <c r="BX33" s="191">
        <v>0</v>
      </c>
      <c r="BY33" s="191"/>
      <c r="BZ33" s="191"/>
      <c r="CA33" s="191" t="s">
        <v>1142</v>
      </c>
      <c r="CB33" s="191">
        <v>30</v>
      </c>
      <c r="CC33" s="191">
        <f t="shared" si="0"/>
        <v>7.5</v>
      </c>
      <c r="CD33" s="191" t="s">
        <v>154</v>
      </c>
      <c r="CE33" s="682">
        <v>0</v>
      </c>
      <c r="CF33" s="682">
        <v>0</v>
      </c>
      <c r="CG33" s="682">
        <v>0</v>
      </c>
      <c r="CH33" s="682">
        <v>121.264278</v>
      </c>
      <c r="CI33" s="682">
        <v>23.192810000000001</v>
      </c>
      <c r="CJ33" s="682">
        <v>1</v>
      </c>
      <c r="CK33" s="682" t="s">
        <v>1882</v>
      </c>
      <c r="CL33" s="191">
        <v>1</v>
      </c>
      <c r="CM33" s="191"/>
      <c r="CN33" s="194">
        <v>0</v>
      </c>
      <c r="CO33" s="194">
        <v>0</v>
      </c>
      <c r="CP33" s="191"/>
      <c r="CQ33" s="191"/>
      <c r="CR33" s="194"/>
      <c r="CS33" s="191"/>
      <c r="CT33" s="191"/>
      <c r="CU33" s="193" t="s">
        <v>100</v>
      </c>
      <c r="CV33" s="191" t="s">
        <v>1116</v>
      </c>
      <c r="CW33" s="191"/>
      <c r="CX33" s="191"/>
      <c r="CY33" s="191" t="s">
        <v>1143</v>
      </c>
      <c r="CZ33" s="191">
        <v>121.28072</v>
      </c>
      <c r="DA33" s="191">
        <v>23.177651000000001</v>
      </c>
      <c r="DB33" s="191">
        <v>1</v>
      </c>
      <c r="DC33" s="191" t="s">
        <v>1144</v>
      </c>
      <c r="DD33" s="192">
        <v>7</v>
      </c>
      <c r="DE33" s="191"/>
      <c r="DF33" s="191"/>
      <c r="DG33" s="191">
        <v>1</v>
      </c>
      <c r="DH33" s="191" t="s">
        <v>906</v>
      </c>
      <c r="DI33" s="191">
        <v>0</v>
      </c>
      <c r="DJ33" s="191">
        <v>0</v>
      </c>
      <c r="DK33" s="191">
        <v>0</v>
      </c>
      <c r="DL33" s="191">
        <v>0</v>
      </c>
      <c r="DM33" s="191">
        <v>0</v>
      </c>
      <c r="DN33" s="191">
        <v>0</v>
      </c>
      <c r="DO33" s="191">
        <v>0</v>
      </c>
      <c r="DP33" s="191">
        <v>0</v>
      </c>
      <c r="DQ33" s="191">
        <v>0</v>
      </c>
      <c r="DR33" s="191" t="s">
        <v>1129</v>
      </c>
      <c r="DS33" s="191"/>
      <c r="DT33" s="191"/>
    </row>
    <row r="34" spans="1:124" ht="31.5">
      <c r="A34" s="180">
        <v>31</v>
      </c>
      <c r="B34" s="180" t="s">
        <v>997</v>
      </c>
      <c r="C34" s="180" t="s">
        <v>1145</v>
      </c>
      <c r="D34" s="180" t="s">
        <v>1146</v>
      </c>
      <c r="E34" s="180">
        <v>1</v>
      </c>
      <c r="F34" s="180">
        <v>1</v>
      </c>
      <c r="G34" s="180">
        <v>1</v>
      </c>
      <c r="H34" s="180">
        <v>121.457044</v>
      </c>
      <c r="I34" s="180">
        <v>23.510338999999998</v>
      </c>
      <c r="J34" s="180" t="s">
        <v>1147</v>
      </c>
      <c r="K34" s="180" t="s">
        <v>1148</v>
      </c>
      <c r="L34" s="183" t="s">
        <v>1149</v>
      </c>
      <c r="M34" s="180" t="s">
        <v>1150</v>
      </c>
      <c r="N34" s="180">
        <v>1</v>
      </c>
      <c r="O34" s="180">
        <v>4</v>
      </c>
      <c r="P34" s="180">
        <v>1</v>
      </c>
      <c r="Q34" s="180">
        <v>114</v>
      </c>
      <c r="R34" s="180">
        <v>395</v>
      </c>
      <c r="S34" s="180">
        <v>1</v>
      </c>
      <c r="T34" s="180">
        <v>0</v>
      </c>
      <c r="U34" s="180">
        <v>0</v>
      </c>
      <c r="V34" s="180">
        <v>70</v>
      </c>
      <c r="W34" s="180">
        <v>8</v>
      </c>
      <c r="X34" s="180">
        <v>7</v>
      </c>
      <c r="Y34" s="180"/>
      <c r="Z34" s="180"/>
      <c r="AA34" s="180"/>
      <c r="AB34" s="180">
        <v>0</v>
      </c>
      <c r="AC34" s="180">
        <v>0</v>
      </c>
      <c r="AD34" s="180">
        <v>0</v>
      </c>
      <c r="AE34" s="180">
        <v>1</v>
      </c>
      <c r="AF34" s="180">
        <v>0</v>
      </c>
      <c r="AG34" s="180"/>
      <c r="AH34" s="180"/>
      <c r="AI34" s="180"/>
      <c r="AJ34" s="180"/>
      <c r="AK34" s="180"/>
      <c r="AL34" s="180"/>
      <c r="AM34" s="180"/>
      <c r="AN34" s="180"/>
      <c r="AO34" s="180"/>
      <c r="AP34" s="180"/>
      <c r="AQ34" s="180">
        <v>1</v>
      </c>
      <c r="AR34" s="180">
        <v>121.457044</v>
      </c>
      <c r="AS34" s="180">
        <v>23.510338999999998</v>
      </c>
      <c r="AT34" s="180">
        <v>1</v>
      </c>
      <c r="AU34" s="180">
        <v>1</v>
      </c>
      <c r="AV34" s="180">
        <v>1</v>
      </c>
      <c r="AW34" s="180">
        <v>0</v>
      </c>
      <c r="AX34" s="180">
        <v>0</v>
      </c>
      <c r="AY34" s="180">
        <v>0</v>
      </c>
      <c r="AZ34" s="180">
        <v>0</v>
      </c>
      <c r="BA34" s="180">
        <v>0</v>
      </c>
      <c r="BB34" s="180">
        <v>1</v>
      </c>
      <c r="BC34" s="180">
        <v>121.378102061177</v>
      </c>
      <c r="BD34" s="189">
        <v>23.5522832269363</v>
      </c>
      <c r="BE34" s="180"/>
      <c r="BF34" s="180"/>
      <c r="BG34" s="180"/>
      <c r="BH34" s="180">
        <v>5</v>
      </c>
      <c r="BI34" s="180"/>
      <c r="BJ34" s="180"/>
      <c r="BK34" s="180"/>
      <c r="BL34" s="180"/>
      <c r="BM34" s="180">
        <v>1</v>
      </c>
      <c r="BN34" s="180">
        <v>1</v>
      </c>
      <c r="BO34" s="180">
        <v>1</v>
      </c>
      <c r="BP34" s="180">
        <v>1</v>
      </c>
      <c r="BQ34" s="180">
        <v>0</v>
      </c>
      <c r="BR34" s="180"/>
      <c r="BS34" s="180"/>
      <c r="BT34" s="180"/>
      <c r="BU34" s="180">
        <v>1</v>
      </c>
      <c r="BV34" s="180">
        <v>121.457044</v>
      </c>
      <c r="BW34" s="180">
        <v>23.510338999999998</v>
      </c>
      <c r="BX34" s="180">
        <v>0</v>
      </c>
      <c r="BY34" s="180"/>
      <c r="BZ34" s="180"/>
      <c r="CA34" s="180" t="s">
        <v>1151</v>
      </c>
      <c r="CB34" s="180">
        <v>20</v>
      </c>
      <c r="CC34" s="182">
        <f t="shared" si="0"/>
        <v>5.0632911392405063E-2</v>
      </c>
      <c r="CD34" s="180" t="s">
        <v>154</v>
      </c>
      <c r="CE34" s="682">
        <v>1</v>
      </c>
      <c r="CF34" s="682">
        <v>0</v>
      </c>
      <c r="CG34" s="682">
        <v>0</v>
      </c>
      <c r="CH34" s="682">
        <v>121.457044</v>
      </c>
      <c r="CI34" s="682">
        <v>23.510338999999998</v>
      </c>
      <c r="CJ34" s="685"/>
      <c r="CK34" s="685"/>
      <c r="CL34" s="180">
        <v>1</v>
      </c>
      <c r="CM34" s="188" t="s">
        <v>1378</v>
      </c>
      <c r="CN34" s="180">
        <v>240</v>
      </c>
      <c r="CO34" s="188" t="s">
        <v>1638</v>
      </c>
      <c r="CP34" s="180">
        <v>0</v>
      </c>
      <c r="CQ34" s="180">
        <v>0</v>
      </c>
      <c r="CR34" s="180"/>
      <c r="CS34" s="180"/>
      <c r="CT34" s="180"/>
      <c r="CU34" s="180"/>
      <c r="CV34" s="180" t="s">
        <v>1152</v>
      </c>
      <c r="CW34" s="180">
        <v>121.457044</v>
      </c>
      <c r="CX34" s="180">
        <v>23.510338999999998</v>
      </c>
      <c r="CY34" s="180" t="s">
        <v>1152</v>
      </c>
      <c r="CZ34" s="180">
        <v>121.457044</v>
      </c>
      <c r="DA34" s="180">
        <v>23.510338999999998</v>
      </c>
      <c r="DB34" s="180">
        <v>1</v>
      </c>
      <c r="DC34" s="180" t="s">
        <v>1144</v>
      </c>
      <c r="DD34" s="180">
        <v>7</v>
      </c>
      <c r="DE34" s="180" t="s">
        <v>1153</v>
      </c>
      <c r="DF34" s="180">
        <v>4</v>
      </c>
      <c r="DG34" s="180">
        <v>1</v>
      </c>
      <c r="DH34" s="180" t="s">
        <v>1154</v>
      </c>
      <c r="DI34" s="180">
        <v>1</v>
      </c>
      <c r="DJ34" s="180">
        <v>2</v>
      </c>
      <c r="DK34" s="180">
        <v>0</v>
      </c>
      <c r="DL34" s="180">
        <v>0</v>
      </c>
      <c r="DM34" s="180">
        <v>0</v>
      </c>
      <c r="DN34" s="180">
        <v>0</v>
      </c>
      <c r="DO34" s="180">
        <v>0</v>
      </c>
      <c r="DP34" s="180">
        <v>0</v>
      </c>
      <c r="DQ34" s="180">
        <v>0</v>
      </c>
      <c r="DR34" s="180" t="s">
        <v>1155</v>
      </c>
      <c r="DS34" s="180"/>
      <c r="DT34" s="180"/>
    </row>
    <row r="35" spans="1:124" s="184" customFormat="1" ht="31.5">
      <c r="A35" s="180">
        <v>32</v>
      </c>
      <c r="B35" s="180" t="s">
        <v>997</v>
      </c>
      <c r="C35" s="180" t="s">
        <v>1156</v>
      </c>
      <c r="D35" s="180" t="s">
        <v>1157</v>
      </c>
      <c r="E35" s="180">
        <v>1</v>
      </c>
      <c r="F35" s="180">
        <v>0</v>
      </c>
      <c r="G35" s="180">
        <v>0</v>
      </c>
      <c r="H35" s="330">
        <v>121.42766</v>
      </c>
      <c r="I35" s="330">
        <v>23.721509999999999</v>
      </c>
      <c r="J35" s="180" t="s">
        <v>1158</v>
      </c>
      <c r="K35" s="180" t="s">
        <v>768</v>
      </c>
      <c r="L35" s="180" t="s">
        <v>1159</v>
      </c>
      <c r="M35" s="180" t="s">
        <v>1160</v>
      </c>
      <c r="N35" s="180">
        <v>0</v>
      </c>
      <c r="O35" s="180">
        <v>1</v>
      </c>
      <c r="P35" s="180">
        <v>0</v>
      </c>
      <c r="Q35" s="180">
        <v>20</v>
      </c>
      <c r="R35" s="180">
        <v>60</v>
      </c>
      <c r="S35" s="180">
        <v>1</v>
      </c>
      <c r="T35" s="180">
        <v>0</v>
      </c>
      <c r="U35" s="180">
        <v>0</v>
      </c>
      <c r="V35" s="180">
        <v>0</v>
      </c>
      <c r="W35" s="180">
        <v>0</v>
      </c>
      <c r="X35" s="180">
        <v>0</v>
      </c>
      <c r="Y35" s="180"/>
      <c r="Z35" s="180"/>
      <c r="AA35" s="180"/>
      <c r="AB35" s="180">
        <v>0</v>
      </c>
      <c r="AC35" s="180">
        <v>0</v>
      </c>
      <c r="AD35" s="180">
        <v>0</v>
      </c>
      <c r="AE35" s="180">
        <v>1</v>
      </c>
      <c r="AF35" s="180">
        <v>0</v>
      </c>
      <c r="AG35" s="180"/>
      <c r="AH35" s="180"/>
      <c r="AI35" s="180"/>
      <c r="AJ35" s="180"/>
      <c r="AK35" s="180"/>
      <c r="AL35" s="180"/>
      <c r="AM35" s="180"/>
      <c r="AN35" s="180"/>
      <c r="AO35" s="180"/>
      <c r="AP35" s="180"/>
      <c r="AQ35" s="180">
        <v>1</v>
      </c>
      <c r="AR35" s="180">
        <v>121.275953</v>
      </c>
      <c r="AS35" s="180">
        <v>23.484622999999999</v>
      </c>
      <c r="AT35" s="180">
        <v>0</v>
      </c>
      <c r="AU35" s="180">
        <v>0</v>
      </c>
      <c r="AV35" s="180">
        <v>1</v>
      </c>
      <c r="AW35" s="180">
        <v>0</v>
      </c>
      <c r="AX35" s="180">
        <v>0</v>
      </c>
      <c r="AY35" s="180">
        <v>0</v>
      </c>
      <c r="AZ35" s="180">
        <v>0</v>
      </c>
      <c r="BA35" s="180">
        <v>0</v>
      </c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>
        <v>1</v>
      </c>
      <c r="BN35" s="180">
        <v>1</v>
      </c>
      <c r="BO35" s="180">
        <v>1</v>
      </c>
      <c r="BP35" s="180">
        <v>1</v>
      </c>
      <c r="BQ35" s="180">
        <v>1</v>
      </c>
      <c r="BR35" s="180"/>
      <c r="BS35" s="180"/>
      <c r="BT35" s="180"/>
      <c r="BU35" s="180">
        <v>1</v>
      </c>
      <c r="BV35" s="180"/>
      <c r="BW35" s="180"/>
      <c r="BX35" s="180">
        <v>0</v>
      </c>
      <c r="BY35" s="180"/>
      <c r="BZ35" s="180"/>
      <c r="CA35" s="185" t="s">
        <v>1637</v>
      </c>
      <c r="CB35" s="180">
        <v>100</v>
      </c>
      <c r="CC35" s="182">
        <f t="shared" si="0"/>
        <v>1.6666666666666667</v>
      </c>
      <c r="CD35" s="180" t="s">
        <v>154</v>
      </c>
      <c r="CE35" s="682">
        <v>1</v>
      </c>
      <c r="CF35" s="682">
        <v>0</v>
      </c>
      <c r="CG35" s="682">
        <v>0</v>
      </c>
      <c r="CH35" s="682">
        <v>121.243773</v>
      </c>
      <c r="CI35" s="682">
        <v>23.425384999999999</v>
      </c>
      <c r="CJ35" s="685"/>
      <c r="CK35" s="685"/>
      <c r="CL35" s="180">
        <v>1</v>
      </c>
      <c r="CM35" s="180"/>
      <c r="CN35" s="180">
        <v>840</v>
      </c>
      <c r="CO35" s="180">
        <v>336</v>
      </c>
      <c r="CP35" s="180">
        <v>75</v>
      </c>
      <c r="CQ35" s="180">
        <v>100</v>
      </c>
      <c r="CR35" s="180"/>
      <c r="CS35" s="180"/>
      <c r="CT35" s="180"/>
      <c r="CU35" s="180"/>
      <c r="CV35" s="180" t="s">
        <v>1161</v>
      </c>
      <c r="CW35" s="180">
        <v>121.243996</v>
      </c>
      <c r="CX35" s="180">
        <v>23.425587</v>
      </c>
      <c r="CY35" s="180" t="s">
        <v>1161</v>
      </c>
      <c r="CZ35" s="180">
        <v>121.243996</v>
      </c>
      <c r="DA35" s="180">
        <v>23.425587</v>
      </c>
      <c r="DB35" s="180">
        <v>1</v>
      </c>
      <c r="DC35" s="180" t="s">
        <v>568</v>
      </c>
      <c r="DD35" s="180">
        <v>10</v>
      </c>
      <c r="DE35" s="180"/>
      <c r="DF35" s="180"/>
      <c r="DG35" s="180">
        <v>1</v>
      </c>
      <c r="DH35" s="180" t="s">
        <v>1154</v>
      </c>
      <c r="DI35" s="180">
        <v>0</v>
      </c>
      <c r="DJ35" s="180">
        <v>0</v>
      </c>
      <c r="DK35" s="180">
        <v>0</v>
      </c>
      <c r="DL35" s="180">
        <v>0</v>
      </c>
      <c r="DM35" s="180">
        <v>0</v>
      </c>
      <c r="DN35" s="180">
        <v>0</v>
      </c>
      <c r="DO35" s="180">
        <v>0</v>
      </c>
      <c r="DP35" s="180">
        <v>0</v>
      </c>
      <c r="DQ35" s="180">
        <v>0</v>
      </c>
      <c r="DR35" s="180"/>
      <c r="DS35" s="180"/>
      <c r="DT35" s="180"/>
    </row>
    <row r="36" spans="1:124" s="184" customFormat="1" ht="31.5">
      <c r="A36" s="180">
        <v>33</v>
      </c>
      <c r="B36" s="180" t="s">
        <v>997</v>
      </c>
      <c r="C36" s="180" t="s">
        <v>1156</v>
      </c>
      <c r="D36" s="180" t="s">
        <v>1162</v>
      </c>
      <c r="E36" s="180">
        <v>0</v>
      </c>
      <c r="F36" s="180">
        <v>1</v>
      </c>
      <c r="G36" s="180">
        <v>0</v>
      </c>
      <c r="H36" s="330">
        <v>121.36172999999999</v>
      </c>
      <c r="I36" s="330">
        <v>23.569430000000001</v>
      </c>
      <c r="J36" s="180" t="s">
        <v>1163</v>
      </c>
      <c r="K36" s="180" t="s">
        <v>603</v>
      </c>
      <c r="L36" s="183" t="s">
        <v>1164</v>
      </c>
      <c r="M36" s="180" t="s">
        <v>1165</v>
      </c>
      <c r="N36" s="180">
        <v>0</v>
      </c>
      <c r="O36" s="180">
        <v>6</v>
      </c>
      <c r="P36" s="180">
        <v>1</v>
      </c>
      <c r="Q36" s="180">
        <v>0</v>
      </c>
      <c r="R36" s="180">
        <v>0</v>
      </c>
      <c r="S36" s="180">
        <v>0</v>
      </c>
      <c r="T36" s="180">
        <v>0</v>
      </c>
      <c r="U36" s="180">
        <v>1</v>
      </c>
      <c r="V36" s="180">
        <v>0</v>
      </c>
      <c r="W36" s="180">
        <v>0</v>
      </c>
      <c r="X36" s="180">
        <v>0</v>
      </c>
      <c r="Y36" s="180"/>
      <c r="Z36" s="180"/>
      <c r="AA36" s="180"/>
      <c r="AB36" s="180">
        <v>0</v>
      </c>
      <c r="AC36" s="180">
        <v>0</v>
      </c>
      <c r="AD36" s="180">
        <v>0</v>
      </c>
      <c r="AE36" s="180">
        <v>1</v>
      </c>
      <c r="AF36" s="180">
        <v>0</v>
      </c>
      <c r="AG36" s="180"/>
      <c r="AH36" s="180"/>
      <c r="AI36" s="180"/>
      <c r="AJ36" s="180"/>
      <c r="AK36" s="180"/>
      <c r="AL36" s="180"/>
      <c r="AM36" s="180"/>
      <c r="AN36" s="180"/>
      <c r="AO36" s="180"/>
      <c r="AP36" s="180"/>
      <c r="AQ36" s="180">
        <v>1</v>
      </c>
      <c r="AR36" s="180">
        <v>121.22357700000001</v>
      </c>
      <c r="AS36" s="180">
        <v>23.324106</v>
      </c>
      <c r="AT36" s="180">
        <v>1</v>
      </c>
      <c r="AU36" s="180">
        <v>0</v>
      </c>
      <c r="AV36" s="180">
        <v>0</v>
      </c>
      <c r="AW36" s="180">
        <v>0</v>
      </c>
      <c r="AX36" s="180">
        <v>1</v>
      </c>
      <c r="AY36" s="180">
        <v>0</v>
      </c>
      <c r="AZ36" s="180">
        <v>0</v>
      </c>
      <c r="BA36" s="180">
        <v>0</v>
      </c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>
        <v>1</v>
      </c>
      <c r="BN36" s="180">
        <v>1</v>
      </c>
      <c r="BO36" s="180">
        <v>1</v>
      </c>
      <c r="BP36" s="180">
        <v>1</v>
      </c>
      <c r="BQ36" s="180">
        <v>0</v>
      </c>
      <c r="BR36" s="180"/>
      <c r="BS36" s="180"/>
      <c r="BT36" s="180"/>
      <c r="BU36" s="180">
        <v>1</v>
      </c>
      <c r="BV36" s="180"/>
      <c r="BW36" s="180"/>
      <c r="BX36" s="180">
        <v>0</v>
      </c>
      <c r="BY36" s="180"/>
      <c r="BZ36" s="180"/>
      <c r="CA36" s="180" t="s">
        <v>1166</v>
      </c>
      <c r="CB36" s="180">
        <v>120</v>
      </c>
      <c r="CC36" s="182">
        <v>0.1</v>
      </c>
      <c r="CD36" s="180" t="s">
        <v>154</v>
      </c>
      <c r="CE36" s="682">
        <v>1</v>
      </c>
      <c r="CF36" s="682">
        <v>0</v>
      </c>
      <c r="CG36" s="682">
        <v>0</v>
      </c>
      <c r="CH36" s="682">
        <v>121.214648</v>
      </c>
      <c r="CI36" s="682">
        <v>23.343696999999999</v>
      </c>
      <c r="CJ36" s="685"/>
      <c r="CK36" s="685"/>
      <c r="CL36" s="180">
        <v>1</v>
      </c>
      <c r="CM36" s="180"/>
      <c r="CN36" s="180">
        <v>0</v>
      </c>
      <c r="CO36" s="180">
        <v>0</v>
      </c>
      <c r="CP36" s="180">
        <v>0</v>
      </c>
      <c r="CQ36" s="180"/>
      <c r="CR36" s="180"/>
      <c r="CS36" s="180"/>
      <c r="CT36" s="180"/>
      <c r="CU36" s="180"/>
      <c r="CV36" s="180" t="s">
        <v>1167</v>
      </c>
      <c r="CW36" s="180">
        <v>121.214174</v>
      </c>
      <c r="CX36" s="180">
        <v>23.343644000000001</v>
      </c>
      <c r="CY36" s="180" t="s">
        <v>1167</v>
      </c>
      <c r="CZ36" s="180">
        <v>121.214174</v>
      </c>
      <c r="DA36" s="180">
        <v>23.343644000000001</v>
      </c>
      <c r="DB36" s="180">
        <v>1</v>
      </c>
      <c r="DC36" s="180" t="s">
        <v>568</v>
      </c>
      <c r="DD36" s="180">
        <v>10</v>
      </c>
      <c r="DE36" s="180"/>
      <c r="DF36" s="180"/>
      <c r="DG36" s="180">
        <v>1</v>
      </c>
      <c r="DH36" s="180" t="s">
        <v>1154</v>
      </c>
      <c r="DI36" s="180">
        <v>0</v>
      </c>
      <c r="DJ36" s="180">
        <v>0</v>
      </c>
      <c r="DK36" s="180">
        <v>0</v>
      </c>
      <c r="DL36" s="180">
        <v>0</v>
      </c>
      <c r="DM36" s="180">
        <v>0</v>
      </c>
      <c r="DN36" s="180">
        <v>0</v>
      </c>
      <c r="DO36" s="180">
        <v>0</v>
      </c>
      <c r="DP36" s="180">
        <v>0</v>
      </c>
      <c r="DQ36" s="180">
        <v>0</v>
      </c>
      <c r="DR36" s="180"/>
      <c r="DS36" s="180"/>
      <c r="DT36" s="180"/>
    </row>
    <row r="37" spans="1:124" s="184" customFormat="1" ht="63">
      <c r="A37" s="180">
        <v>34</v>
      </c>
      <c r="B37" s="180" t="s">
        <v>997</v>
      </c>
      <c r="C37" s="180" t="s">
        <v>1156</v>
      </c>
      <c r="D37" s="180" t="s">
        <v>1168</v>
      </c>
      <c r="E37" s="180">
        <v>0</v>
      </c>
      <c r="F37" s="180">
        <v>1</v>
      </c>
      <c r="G37" s="180">
        <v>0</v>
      </c>
      <c r="H37" s="330">
        <v>121.36687999999999</v>
      </c>
      <c r="I37" s="330">
        <v>23.558420000000002</v>
      </c>
      <c r="J37" s="180" t="s">
        <v>1163</v>
      </c>
      <c r="K37" s="180" t="s">
        <v>603</v>
      </c>
      <c r="L37" s="183" t="s">
        <v>1164</v>
      </c>
      <c r="M37" s="180" t="s">
        <v>1169</v>
      </c>
      <c r="N37" s="180">
        <v>1</v>
      </c>
      <c r="O37" s="180">
        <v>7</v>
      </c>
      <c r="P37" s="180">
        <v>1</v>
      </c>
      <c r="Q37" s="180">
        <v>123</v>
      </c>
      <c r="R37" s="180">
        <v>296</v>
      </c>
      <c r="S37" s="180">
        <v>0</v>
      </c>
      <c r="T37" s="180">
        <v>0</v>
      </c>
      <c r="U37" s="180">
        <v>1</v>
      </c>
      <c r="V37" s="180">
        <v>0</v>
      </c>
      <c r="W37" s="180">
        <v>0</v>
      </c>
      <c r="X37" s="180">
        <v>0</v>
      </c>
      <c r="Y37" s="180"/>
      <c r="Z37" s="180"/>
      <c r="AA37" s="180"/>
      <c r="AB37" s="180">
        <v>0</v>
      </c>
      <c r="AC37" s="180">
        <v>123</v>
      </c>
      <c r="AD37" s="180">
        <v>650</v>
      </c>
      <c r="AE37" s="180">
        <v>1</v>
      </c>
      <c r="AF37" s="180">
        <v>0</v>
      </c>
      <c r="AG37" s="180"/>
      <c r="AH37" s="180"/>
      <c r="AI37" s="180"/>
      <c r="AJ37" s="180"/>
      <c r="AK37" s="180"/>
      <c r="AL37" s="180"/>
      <c r="AM37" s="180"/>
      <c r="AN37" s="180"/>
      <c r="AO37" s="180"/>
      <c r="AP37" s="180"/>
      <c r="AQ37" s="180">
        <v>1</v>
      </c>
      <c r="AR37" s="180">
        <v>121.221627</v>
      </c>
      <c r="AS37" s="180">
        <v>23.315601999999998</v>
      </c>
      <c r="AT37" s="180">
        <v>2</v>
      </c>
      <c r="AU37" s="180">
        <v>0</v>
      </c>
      <c r="AV37" s="180">
        <v>0</v>
      </c>
      <c r="AW37" s="180">
        <v>0</v>
      </c>
      <c r="AX37" s="180">
        <v>2</v>
      </c>
      <c r="AY37" s="180">
        <v>0</v>
      </c>
      <c r="AZ37" s="180">
        <v>0</v>
      </c>
      <c r="BA37" s="180">
        <v>0</v>
      </c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>
        <v>1</v>
      </c>
      <c r="BN37" s="180">
        <v>1</v>
      </c>
      <c r="BO37" s="180">
        <v>1</v>
      </c>
      <c r="BP37" s="180">
        <v>1</v>
      </c>
      <c r="BQ37" s="180">
        <v>0</v>
      </c>
      <c r="BR37" s="180"/>
      <c r="BS37" s="180"/>
      <c r="BT37" s="180"/>
      <c r="BU37" s="180">
        <v>1</v>
      </c>
      <c r="BV37" s="180"/>
      <c r="BW37" s="180"/>
      <c r="BX37" s="180">
        <v>0</v>
      </c>
      <c r="BY37" s="180"/>
      <c r="BZ37" s="180"/>
      <c r="CA37" s="180" t="s">
        <v>1170</v>
      </c>
      <c r="CB37" s="180">
        <v>60</v>
      </c>
      <c r="CC37" s="182">
        <f>CB37/R37</f>
        <v>0.20270270270270271</v>
      </c>
      <c r="CD37" s="182">
        <v>0.09</v>
      </c>
      <c r="CE37" s="682">
        <v>0</v>
      </c>
      <c r="CF37" s="682">
        <v>0</v>
      </c>
      <c r="CG37" s="682">
        <v>0</v>
      </c>
      <c r="CH37" s="682">
        <v>121.224447</v>
      </c>
      <c r="CI37" s="682">
        <v>23.313192000000001</v>
      </c>
      <c r="CJ37" s="685">
        <v>1</v>
      </c>
      <c r="CK37" s="685" t="s">
        <v>1883</v>
      </c>
      <c r="CL37" s="180">
        <v>1</v>
      </c>
      <c r="CM37" s="180"/>
      <c r="CN37" s="180">
        <v>27300</v>
      </c>
      <c r="CO37" s="180">
        <v>3640</v>
      </c>
      <c r="CP37" s="180">
        <v>2457</v>
      </c>
      <c r="CQ37" s="180">
        <v>200</v>
      </c>
      <c r="CR37" s="180"/>
      <c r="CS37" s="180"/>
      <c r="CT37" s="180"/>
      <c r="CU37" s="180"/>
      <c r="CV37" s="180" t="s">
        <v>1171</v>
      </c>
      <c r="CW37" s="180">
        <v>121.224447</v>
      </c>
      <c r="CX37" s="180">
        <v>23.313192000000001</v>
      </c>
      <c r="CY37" s="180" t="s">
        <v>1171</v>
      </c>
      <c r="CZ37" s="180">
        <v>121.224447</v>
      </c>
      <c r="DA37" s="180">
        <v>23.313192000000001</v>
      </c>
      <c r="DB37" s="180">
        <v>1</v>
      </c>
      <c r="DC37" s="180" t="s">
        <v>568</v>
      </c>
      <c r="DD37" s="180">
        <v>10</v>
      </c>
      <c r="DE37" s="180"/>
      <c r="DF37" s="180"/>
      <c r="DG37" s="180">
        <v>1</v>
      </c>
      <c r="DH37" s="180" t="s">
        <v>1154</v>
      </c>
      <c r="DI37" s="180">
        <v>0</v>
      </c>
      <c r="DJ37" s="180">
        <v>0</v>
      </c>
      <c r="DK37" s="180">
        <v>0</v>
      </c>
      <c r="DL37" s="180">
        <v>0</v>
      </c>
      <c r="DM37" s="180">
        <v>0</v>
      </c>
      <c r="DN37" s="180">
        <v>0</v>
      </c>
      <c r="DO37" s="180">
        <v>0</v>
      </c>
      <c r="DP37" s="180">
        <v>0</v>
      </c>
      <c r="DQ37" s="180">
        <v>0</v>
      </c>
      <c r="DR37" s="180"/>
      <c r="DS37" s="180"/>
      <c r="DT37" s="180"/>
    </row>
    <row r="38" spans="1:124" s="184" customFormat="1" ht="63">
      <c r="A38" s="180">
        <v>35</v>
      </c>
      <c r="B38" s="180" t="s">
        <v>997</v>
      </c>
      <c r="C38" s="180" t="s">
        <v>1156</v>
      </c>
      <c r="D38" s="180" t="s">
        <v>1172</v>
      </c>
      <c r="E38" s="180">
        <v>0</v>
      </c>
      <c r="F38" s="180">
        <v>1</v>
      </c>
      <c r="G38" s="180">
        <v>0</v>
      </c>
      <c r="H38" s="330">
        <v>121.33374999999999</v>
      </c>
      <c r="I38" s="330">
        <v>23.492000000000001</v>
      </c>
      <c r="J38" s="185" t="s">
        <v>1636</v>
      </c>
      <c r="K38" s="185" t="s">
        <v>1635</v>
      </c>
      <c r="L38" s="187" t="s">
        <v>1634</v>
      </c>
      <c r="M38" s="185" t="s">
        <v>1173</v>
      </c>
      <c r="N38" s="186">
        <v>0</v>
      </c>
      <c r="O38" s="186">
        <v>9</v>
      </c>
      <c r="P38" s="186">
        <v>1</v>
      </c>
      <c r="Q38" s="185">
        <v>28</v>
      </c>
      <c r="R38" s="185">
        <v>50</v>
      </c>
      <c r="S38" s="180">
        <v>1</v>
      </c>
      <c r="T38" s="180">
        <v>0</v>
      </c>
      <c r="U38" s="180">
        <v>0</v>
      </c>
      <c r="V38" s="180">
        <v>0</v>
      </c>
      <c r="W38" s="180">
        <v>0</v>
      </c>
      <c r="X38" s="180">
        <v>0</v>
      </c>
      <c r="Y38" s="180"/>
      <c r="Z38" s="180"/>
      <c r="AA38" s="180"/>
      <c r="AB38" s="180">
        <v>0</v>
      </c>
      <c r="AC38" s="185">
        <v>20</v>
      </c>
      <c r="AD38" s="185">
        <v>82</v>
      </c>
      <c r="AE38" s="180">
        <v>1</v>
      </c>
      <c r="AF38" s="180">
        <v>0</v>
      </c>
      <c r="AG38" s="180"/>
      <c r="AH38" s="180"/>
      <c r="AI38" s="180"/>
      <c r="AJ38" s="180"/>
      <c r="AK38" s="180"/>
      <c r="AL38" s="180"/>
      <c r="AM38" s="180"/>
      <c r="AN38" s="180"/>
      <c r="AO38" s="180"/>
      <c r="AP38" s="180"/>
      <c r="AQ38" s="180">
        <v>1</v>
      </c>
      <c r="AR38" s="180">
        <v>121.20169199999999</v>
      </c>
      <c r="AS38" s="180">
        <v>23.293731999999999</v>
      </c>
      <c r="AT38" s="180">
        <v>1</v>
      </c>
      <c r="AU38" s="180">
        <v>0</v>
      </c>
      <c r="AV38" s="180">
        <v>0</v>
      </c>
      <c r="AW38" s="180">
        <v>0</v>
      </c>
      <c r="AX38" s="180">
        <v>1</v>
      </c>
      <c r="AY38" s="180">
        <v>0</v>
      </c>
      <c r="AZ38" s="180">
        <v>0</v>
      </c>
      <c r="BA38" s="180">
        <v>0</v>
      </c>
      <c r="BB38" s="180"/>
      <c r="BC38" s="180"/>
      <c r="BD38" s="180"/>
      <c r="BE38" s="180"/>
      <c r="BF38" s="180"/>
      <c r="BG38" s="180"/>
      <c r="BH38" s="180"/>
      <c r="BI38" s="180"/>
      <c r="BJ38" s="180"/>
      <c r="BK38" s="180"/>
      <c r="BL38" s="180"/>
      <c r="BM38" s="180">
        <v>1</v>
      </c>
      <c r="BN38" s="180">
        <v>1</v>
      </c>
      <c r="BO38" s="180">
        <v>1</v>
      </c>
      <c r="BP38" s="180">
        <v>1</v>
      </c>
      <c r="BQ38" s="180">
        <v>0</v>
      </c>
      <c r="BR38" s="180"/>
      <c r="BS38" s="180"/>
      <c r="BT38" s="180"/>
      <c r="BU38" s="180">
        <v>1</v>
      </c>
      <c r="BV38" s="180"/>
      <c r="BW38" s="180"/>
      <c r="BX38" s="180">
        <v>0</v>
      </c>
      <c r="BY38" s="180"/>
      <c r="BZ38" s="180"/>
      <c r="CA38" s="180" t="s">
        <v>1174</v>
      </c>
      <c r="CB38" s="180">
        <v>50</v>
      </c>
      <c r="CC38" s="182">
        <f>CB38/R38</f>
        <v>1</v>
      </c>
      <c r="CD38" s="182">
        <v>0.59</v>
      </c>
      <c r="CE38" s="682">
        <v>1</v>
      </c>
      <c r="CF38" s="682">
        <v>0</v>
      </c>
      <c r="CG38" s="682">
        <v>0</v>
      </c>
      <c r="CH38" s="682">
        <v>121.20378700000001</v>
      </c>
      <c r="CI38" s="682">
        <v>23.294429999999998</v>
      </c>
      <c r="CJ38" s="685"/>
      <c r="CK38" s="685"/>
      <c r="CL38" s="180">
        <v>1</v>
      </c>
      <c r="CM38" s="180"/>
      <c r="CN38" s="180">
        <v>3570</v>
      </c>
      <c r="CO38" s="180">
        <v>476</v>
      </c>
      <c r="CP38" s="180">
        <v>321</v>
      </c>
      <c r="CQ38" s="180">
        <v>120</v>
      </c>
      <c r="CR38" s="180"/>
      <c r="CS38" s="180"/>
      <c r="CT38" s="180"/>
      <c r="CU38" s="180"/>
      <c r="CV38" s="180" t="s">
        <v>1175</v>
      </c>
      <c r="CW38" s="180">
        <v>121.204356</v>
      </c>
      <c r="CX38" s="180">
        <v>23.294021000000001</v>
      </c>
      <c r="CY38" s="180" t="s">
        <v>1175</v>
      </c>
      <c r="CZ38" s="180">
        <v>121.204356</v>
      </c>
      <c r="DA38" s="180">
        <v>23.294021000000001</v>
      </c>
      <c r="DB38" s="180">
        <v>1</v>
      </c>
      <c r="DC38" s="180" t="s">
        <v>568</v>
      </c>
      <c r="DD38" s="180">
        <v>22</v>
      </c>
      <c r="DE38" s="180"/>
      <c r="DF38" s="180"/>
      <c r="DG38" s="180">
        <v>1</v>
      </c>
      <c r="DH38" s="180" t="s">
        <v>1176</v>
      </c>
      <c r="DI38" s="180">
        <v>0</v>
      </c>
      <c r="DJ38" s="180">
        <v>0</v>
      </c>
      <c r="DK38" s="180">
        <v>0</v>
      </c>
      <c r="DL38" s="180">
        <v>0</v>
      </c>
      <c r="DM38" s="180">
        <v>0</v>
      </c>
      <c r="DN38" s="180">
        <v>0</v>
      </c>
      <c r="DO38" s="180">
        <v>0</v>
      </c>
      <c r="DP38" s="180">
        <v>0</v>
      </c>
      <c r="DQ38" s="180">
        <v>0</v>
      </c>
      <c r="DR38" s="180"/>
      <c r="DS38" s="180"/>
      <c r="DT38" s="180"/>
    </row>
    <row r="39" spans="1:124" ht="49.5" customHeight="1">
      <c r="A39" s="180">
        <v>36</v>
      </c>
      <c r="B39" s="180" t="s">
        <v>997</v>
      </c>
      <c r="C39" s="180" t="s">
        <v>1177</v>
      </c>
      <c r="D39" s="180" t="s">
        <v>1178</v>
      </c>
      <c r="E39" s="180">
        <v>0</v>
      </c>
      <c r="F39" s="180">
        <v>1</v>
      </c>
      <c r="G39" s="180">
        <v>0</v>
      </c>
      <c r="H39" s="330">
        <v>121.46388</v>
      </c>
      <c r="I39" s="330">
        <v>23.860130000000002</v>
      </c>
      <c r="J39" s="180" t="s">
        <v>1179</v>
      </c>
      <c r="K39" s="180" t="s">
        <v>1180</v>
      </c>
      <c r="L39" s="183" t="s">
        <v>1181</v>
      </c>
      <c r="M39" s="180" t="s">
        <v>1182</v>
      </c>
      <c r="N39" s="180">
        <v>0</v>
      </c>
      <c r="O39" s="180">
        <v>1</v>
      </c>
      <c r="P39" s="180">
        <v>0</v>
      </c>
      <c r="Q39" s="181">
        <v>150</v>
      </c>
      <c r="R39" s="181">
        <v>340</v>
      </c>
      <c r="S39" s="180">
        <v>1</v>
      </c>
      <c r="T39" s="180">
        <v>0</v>
      </c>
      <c r="U39" s="180">
        <v>0</v>
      </c>
      <c r="V39" s="181">
        <v>5</v>
      </c>
      <c r="W39" s="181">
        <v>1</v>
      </c>
      <c r="X39" s="180">
        <v>3</v>
      </c>
      <c r="Y39" s="180"/>
      <c r="Z39" s="180"/>
      <c r="AA39" s="180"/>
      <c r="AB39" s="180">
        <v>0</v>
      </c>
      <c r="AC39" s="181">
        <v>11</v>
      </c>
      <c r="AD39" s="181">
        <v>17</v>
      </c>
      <c r="AE39" s="180">
        <v>1</v>
      </c>
      <c r="AF39" s="180">
        <v>0</v>
      </c>
      <c r="AG39" s="180"/>
      <c r="AH39" s="180"/>
      <c r="AI39" s="180"/>
      <c r="AJ39" s="180"/>
      <c r="AK39" s="180"/>
      <c r="AL39" s="180"/>
      <c r="AM39" s="180"/>
      <c r="AN39" s="180"/>
      <c r="AO39" s="180"/>
      <c r="AP39" s="180"/>
      <c r="AQ39" s="180">
        <v>1</v>
      </c>
      <c r="AR39" s="180">
        <v>121.284499</v>
      </c>
      <c r="AS39" s="180">
        <v>23.510643999999999</v>
      </c>
      <c r="AT39" s="180">
        <v>1</v>
      </c>
      <c r="AU39" s="180">
        <v>0</v>
      </c>
      <c r="AV39" s="180">
        <v>0</v>
      </c>
      <c r="AW39" s="180">
        <v>0</v>
      </c>
      <c r="AX39" s="180">
        <v>1</v>
      </c>
      <c r="AY39" s="180">
        <v>0</v>
      </c>
      <c r="AZ39" s="180">
        <v>0</v>
      </c>
      <c r="BA39" s="180">
        <v>0</v>
      </c>
      <c r="BB39" s="180"/>
      <c r="BC39" s="180"/>
      <c r="BD39" s="180"/>
      <c r="BE39" s="180"/>
      <c r="BF39" s="180"/>
      <c r="BG39" s="180"/>
      <c r="BH39" s="180"/>
      <c r="BI39" s="180"/>
      <c r="BJ39" s="180"/>
      <c r="BK39" s="180"/>
      <c r="BL39" s="180"/>
      <c r="BM39" s="180">
        <v>1</v>
      </c>
      <c r="BN39" s="180">
        <v>1</v>
      </c>
      <c r="BO39" s="180">
        <v>1</v>
      </c>
      <c r="BP39" s="180">
        <v>1</v>
      </c>
      <c r="BQ39" s="180">
        <v>0</v>
      </c>
      <c r="BR39" s="180"/>
      <c r="BS39" s="180"/>
      <c r="BT39" s="180"/>
      <c r="BU39" s="180">
        <v>1</v>
      </c>
      <c r="BV39" s="180">
        <v>121.285399</v>
      </c>
      <c r="BW39" s="180">
        <v>23.501394999999999</v>
      </c>
      <c r="BX39" s="180">
        <v>0</v>
      </c>
      <c r="BY39" s="180"/>
      <c r="BZ39" s="180"/>
      <c r="CA39" s="180" t="s">
        <v>1183</v>
      </c>
      <c r="CB39" s="180">
        <v>38</v>
      </c>
      <c r="CC39" s="180">
        <v>1.52</v>
      </c>
      <c r="CD39" s="182">
        <v>12.6666666666667</v>
      </c>
      <c r="CE39" s="682">
        <v>1</v>
      </c>
      <c r="CF39" s="682">
        <v>10</v>
      </c>
      <c r="CG39" s="682">
        <v>10</v>
      </c>
      <c r="CH39" s="682">
        <v>121.285399</v>
      </c>
      <c r="CI39" s="682">
        <v>23.501394999999999</v>
      </c>
      <c r="CJ39" s="685"/>
      <c r="CK39" s="685"/>
      <c r="CL39" s="180">
        <v>1</v>
      </c>
      <c r="CM39" s="180"/>
      <c r="CN39" s="180">
        <v>50</v>
      </c>
      <c r="CO39" s="180">
        <v>180</v>
      </c>
      <c r="CP39" s="180">
        <v>60</v>
      </c>
      <c r="CQ39" s="180">
        <v>36</v>
      </c>
      <c r="CR39" s="180" t="s">
        <v>1184</v>
      </c>
      <c r="CS39" s="180"/>
      <c r="CT39" s="180"/>
      <c r="CU39" s="180"/>
      <c r="CV39" s="180" t="s">
        <v>1185</v>
      </c>
      <c r="CW39" s="180"/>
      <c r="CX39" s="180"/>
      <c r="CY39" s="180" t="s">
        <v>1186</v>
      </c>
      <c r="CZ39" s="180">
        <v>121.47949199999999</v>
      </c>
      <c r="DA39" s="180">
        <v>23.835512000000001</v>
      </c>
      <c r="DB39" s="180">
        <v>1</v>
      </c>
      <c r="DC39" s="181" t="s">
        <v>220</v>
      </c>
      <c r="DD39" s="180">
        <v>10</v>
      </c>
      <c r="DE39" s="180"/>
      <c r="DF39" s="180"/>
      <c r="DG39" s="180">
        <v>1</v>
      </c>
      <c r="DH39" s="180" t="s">
        <v>1187</v>
      </c>
      <c r="DI39" s="180">
        <v>0</v>
      </c>
      <c r="DJ39" s="180">
        <v>0</v>
      </c>
      <c r="DK39" s="180">
        <v>0</v>
      </c>
      <c r="DL39" s="180">
        <v>1</v>
      </c>
      <c r="DM39" s="180">
        <v>0</v>
      </c>
      <c r="DN39" s="180">
        <v>0</v>
      </c>
      <c r="DO39" s="180">
        <v>0</v>
      </c>
      <c r="DP39" s="180">
        <v>0</v>
      </c>
      <c r="DQ39" s="180">
        <v>0</v>
      </c>
      <c r="DR39" s="180" t="s">
        <v>1188</v>
      </c>
      <c r="DS39" s="180"/>
      <c r="DT39" s="180"/>
    </row>
    <row r="40" spans="1:124" ht="87.75" customHeight="1">
      <c r="A40" s="180">
        <v>37</v>
      </c>
      <c r="B40" s="180" t="s">
        <v>997</v>
      </c>
      <c r="C40" s="180" t="s">
        <v>1177</v>
      </c>
      <c r="D40" s="180" t="s">
        <v>1189</v>
      </c>
      <c r="E40" s="180">
        <v>0</v>
      </c>
      <c r="F40" s="180">
        <v>0</v>
      </c>
      <c r="G40" s="180">
        <v>1</v>
      </c>
      <c r="H40" s="330">
        <v>121.56241</v>
      </c>
      <c r="I40" s="330">
        <v>23.783809999999999</v>
      </c>
      <c r="J40" s="180" t="s">
        <v>1190</v>
      </c>
      <c r="K40" s="180" t="s">
        <v>1191</v>
      </c>
      <c r="L40" s="183" t="s">
        <v>1192</v>
      </c>
      <c r="M40" s="180" t="s">
        <v>1193</v>
      </c>
      <c r="N40" s="180">
        <v>0</v>
      </c>
      <c r="O40" s="180">
        <v>5</v>
      </c>
      <c r="P40" s="180">
        <v>1</v>
      </c>
      <c r="Q40" s="181">
        <v>350</v>
      </c>
      <c r="R40" s="181">
        <v>700</v>
      </c>
      <c r="S40" s="180">
        <v>0</v>
      </c>
      <c r="T40" s="180">
        <v>1</v>
      </c>
      <c r="U40" s="180">
        <v>0</v>
      </c>
      <c r="V40" s="180">
        <v>0</v>
      </c>
      <c r="W40" s="180">
        <v>0</v>
      </c>
      <c r="X40" s="180">
        <v>0</v>
      </c>
      <c r="Y40" s="180"/>
      <c r="Z40" s="180"/>
      <c r="AA40" s="180"/>
      <c r="AB40" s="180">
        <v>0</v>
      </c>
      <c r="AC40" s="181">
        <v>0</v>
      </c>
      <c r="AD40" s="181">
        <v>0</v>
      </c>
      <c r="AE40" s="180">
        <v>1</v>
      </c>
      <c r="AF40" s="180">
        <v>0</v>
      </c>
      <c r="AG40" s="180"/>
      <c r="AH40" s="180"/>
      <c r="AI40" s="180"/>
      <c r="AJ40" s="180"/>
      <c r="AK40" s="180"/>
      <c r="AL40" s="180"/>
      <c r="AM40" s="180"/>
      <c r="AN40" s="180"/>
      <c r="AO40" s="180"/>
      <c r="AP40" s="180"/>
      <c r="AQ40" s="180">
        <v>1</v>
      </c>
      <c r="AR40" s="180">
        <v>121.35552300000001</v>
      </c>
      <c r="AS40" s="180">
        <v>23.523577</v>
      </c>
      <c r="AT40" s="180">
        <v>1</v>
      </c>
      <c r="AU40" s="180">
        <v>0</v>
      </c>
      <c r="AV40" s="180">
        <v>0</v>
      </c>
      <c r="AW40" s="180">
        <v>0</v>
      </c>
      <c r="AX40" s="180">
        <v>1</v>
      </c>
      <c r="AY40" s="180">
        <v>0</v>
      </c>
      <c r="AZ40" s="180">
        <v>0</v>
      </c>
      <c r="BA40" s="180">
        <v>0</v>
      </c>
      <c r="BB40" s="180"/>
      <c r="BC40" s="180"/>
      <c r="BD40" s="180"/>
      <c r="BE40" s="180"/>
      <c r="BF40" s="180"/>
      <c r="BG40" s="180"/>
      <c r="BH40" s="180"/>
      <c r="BI40" s="180"/>
      <c r="BJ40" s="180"/>
      <c r="BK40" s="180"/>
      <c r="BL40" s="180"/>
      <c r="BM40" s="180">
        <v>1</v>
      </c>
      <c r="BN40" s="180">
        <v>1</v>
      </c>
      <c r="BO40" s="180">
        <v>1</v>
      </c>
      <c r="BP40" s="180">
        <v>1</v>
      </c>
      <c r="BQ40" s="180">
        <v>0</v>
      </c>
      <c r="BR40" s="180"/>
      <c r="BS40" s="180"/>
      <c r="BT40" s="180"/>
      <c r="BU40" s="180">
        <v>1</v>
      </c>
      <c r="BV40" s="180">
        <v>121.33512500000001</v>
      </c>
      <c r="BW40" s="180">
        <v>23.465903999999998</v>
      </c>
      <c r="BX40" s="180">
        <v>0</v>
      </c>
      <c r="BY40" s="180"/>
      <c r="BZ40" s="180"/>
      <c r="CA40" s="180" t="s">
        <v>1194</v>
      </c>
      <c r="CB40" s="180">
        <v>41</v>
      </c>
      <c r="CC40" s="182">
        <v>5.1249999999999997E-2</v>
      </c>
      <c r="CD40" s="182">
        <v>2.4117647058823501</v>
      </c>
      <c r="CE40" s="682">
        <v>1</v>
      </c>
      <c r="CF40" s="682">
        <v>0</v>
      </c>
      <c r="CG40" s="682">
        <v>0</v>
      </c>
      <c r="CH40" s="682">
        <v>121.33512500000001</v>
      </c>
      <c r="CI40" s="682">
        <v>23.465903999999998</v>
      </c>
      <c r="CJ40" s="685"/>
      <c r="CK40" s="685"/>
      <c r="CL40" s="180">
        <v>1</v>
      </c>
      <c r="CM40" s="180"/>
      <c r="CN40" s="180">
        <v>50</v>
      </c>
      <c r="CO40" s="180">
        <v>180</v>
      </c>
      <c r="CP40" s="180">
        <v>60</v>
      </c>
      <c r="CQ40" s="180">
        <v>36</v>
      </c>
      <c r="CR40" s="180" t="s">
        <v>1184</v>
      </c>
      <c r="CS40" s="180"/>
      <c r="CT40" s="180"/>
      <c r="CU40" s="180"/>
      <c r="CV40" s="180" t="s">
        <v>1195</v>
      </c>
      <c r="CW40" s="180">
        <v>121.33516299999999</v>
      </c>
      <c r="CX40" s="180">
        <v>23.465800999999999</v>
      </c>
      <c r="CY40" s="180" t="s">
        <v>1195</v>
      </c>
      <c r="CZ40" s="180">
        <v>121.33516299999999</v>
      </c>
      <c r="DA40" s="180">
        <v>23.465800999999999</v>
      </c>
      <c r="DB40" s="180">
        <v>0</v>
      </c>
      <c r="DC40" s="181" t="s">
        <v>220</v>
      </c>
      <c r="DD40" s="180">
        <v>10</v>
      </c>
      <c r="DE40" s="180"/>
      <c r="DF40" s="180"/>
      <c r="DG40" s="180">
        <v>1</v>
      </c>
      <c r="DH40" s="180" t="s">
        <v>1187</v>
      </c>
      <c r="DI40" s="180">
        <v>0</v>
      </c>
      <c r="DJ40" s="180">
        <v>0</v>
      </c>
      <c r="DK40" s="180">
        <v>0</v>
      </c>
      <c r="DL40" s="180">
        <v>0</v>
      </c>
      <c r="DM40" s="180">
        <v>0</v>
      </c>
      <c r="DN40" s="180">
        <v>0</v>
      </c>
      <c r="DO40" s="180">
        <v>0</v>
      </c>
      <c r="DP40" s="180">
        <v>0</v>
      </c>
      <c r="DQ40" s="180">
        <v>0</v>
      </c>
      <c r="DR40" s="181" t="s">
        <v>1633</v>
      </c>
      <c r="DS40" s="180"/>
      <c r="DT40" s="180"/>
    </row>
    <row r="41" spans="1:124" ht="120.75" customHeight="1">
      <c r="A41" s="180">
        <v>38</v>
      </c>
      <c r="B41" s="180" t="s">
        <v>997</v>
      </c>
      <c r="C41" s="180" t="s">
        <v>1177</v>
      </c>
      <c r="D41" s="180" t="s">
        <v>1196</v>
      </c>
      <c r="E41" s="180">
        <v>0</v>
      </c>
      <c r="F41" s="180">
        <v>0</v>
      </c>
      <c r="G41" s="180">
        <v>1</v>
      </c>
      <c r="H41" s="330">
        <v>121.54113</v>
      </c>
      <c r="I41" s="330">
        <v>23.842860000000002</v>
      </c>
      <c r="J41" s="180" t="s">
        <v>1197</v>
      </c>
      <c r="K41" s="180" t="s">
        <v>1198</v>
      </c>
      <c r="L41" s="183" t="s">
        <v>1199</v>
      </c>
      <c r="M41" s="180" t="s">
        <v>1200</v>
      </c>
      <c r="N41" s="180">
        <v>0</v>
      </c>
      <c r="O41" s="180">
        <v>2</v>
      </c>
      <c r="P41" s="180">
        <v>0</v>
      </c>
      <c r="Q41" s="181">
        <v>130</v>
      </c>
      <c r="R41" s="181">
        <v>250</v>
      </c>
      <c r="S41" s="180">
        <v>1</v>
      </c>
      <c r="T41" s="180">
        <v>0</v>
      </c>
      <c r="U41" s="180">
        <v>0</v>
      </c>
      <c r="V41" s="181">
        <v>12</v>
      </c>
      <c r="W41" s="181">
        <v>0</v>
      </c>
      <c r="X41" s="180">
        <v>7</v>
      </c>
      <c r="Y41" s="180"/>
      <c r="Z41" s="180"/>
      <c r="AA41" s="180"/>
      <c r="AB41" s="180">
        <v>0</v>
      </c>
      <c r="AC41" s="181">
        <v>15</v>
      </c>
      <c r="AD41" s="181">
        <v>29</v>
      </c>
      <c r="AE41" s="180">
        <v>1</v>
      </c>
      <c r="AF41" s="180">
        <v>0</v>
      </c>
      <c r="AG41" s="180"/>
      <c r="AH41" s="180"/>
      <c r="AI41" s="180"/>
      <c r="AJ41" s="180"/>
      <c r="AK41" s="180"/>
      <c r="AL41" s="180"/>
      <c r="AM41" s="180"/>
      <c r="AN41" s="180"/>
      <c r="AO41" s="180"/>
      <c r="AP41" s="180"/>
      <c r="AQ41" s="180">
        <v>1</v>
      </c>
      <c r="AR41" s="180">
        <v>121.312732</v>
      </c>
      <c r="AS41" s="180">
        <v>23.475562</v>
      </c>
      <c r="AT41" s="180">
        <v>1</v>
      </c>
      <c r="AU41" s="180">
        <v>0</v>
      </c>
      <c r="AV41" s="180">
        <v>0</v>
      </c>
      <c r="AW41" s="180">
        <v>0</v>
      </c>
      <c r="AX41" s="180">
        <v>1</v>
      </c>
      <c r="AY41" s="180">
        <v>0</v>
      </c>
      <c r="AZ41" s="180">
        <v>0</v>
      </c>
      <c r="BA41" s="180">
        <v>0</v>
      </c>
      <c r="BB41" s="180"/>
      <c r="BC41" s="180"/>
      <c r="BD41" s="180"/>
      <c r="BE41" s="180"/>
      <c r="BF41" s="180"/>
      <c r="BG41" s="180"/>
      <c r="BH41" s="180"/>
      <c r="BI41" s="180"/>
      <c r="BJ41" s="180"/>
      <c r="BK41" s="180"/>
      <c r="BL41" s="180"/>
      <c r="BM41" s="180">
        <v>1</v>
      </c>
      <c r="BN41" s="180">
        <v>1</v>
      </c>
      <c r="BO41" s="180">
        <v>1</v>
      </c>
      <c r="BP41" s="180">
        <v>1</v>
      </c>
      <c r="BQ41" s="180">
        <v>0</v>
      </c>
      <c r="BR41" s="180"/>
      <c r="BS41" s="180"/>
      <c r="BT41" s="180"/>
      <c r="BU41" s="180">
        <v>1</v>
      </c>
      <c r="BV41" s="180">
        <v>121.312386</v>
      </c>
      <c r="BW41" s="180">
        <v>23.475832</v>
      </c>
      <c r="BX41" s="180">
        <v>0</v>
      </c>
      <c r="BY41" s="180"/>
      <c r="BZ41" s="180"/>
      <c r="CA41" s="180" t="s">
        <v>1201</v>
      </c>
      <c r="CB41" s="180">
        <v>40</v>
      </c>
      <c r="CC41" s="182">
        <v>0.28214285714285697</v>
      </c>
      <c r="CD41" s="182">
        <v>2.3235294117647101</v>
      </c>
      <c r="CE41" s="682">
        <v>1</v>
      </c>
      <c r="CF41" s="682">
        <v>0</v>
      </c>
      <c r="CG41" s="682">
        <v>0</v>
      </c>
      <c r="CH41" s="682">
        <v>121.312386</v>
      </c>
      <c r="CI41" s="682">
        <v>23.475832</v>
      </c>
      <c r="CJ41" s="685"/>
      <c r="CK41" s="685"/>
      <c r="CL41" s="180">
        <v>1</v>
      </c>
      <c r="CM41" s="180"/>
      <c r="CN41" s="180">
        <v>50</v>
      </c>
      <c r="CO41" s="180">
        <v>180</v>
      </c>
      <c r="CP41" s="180">
        <v>60</v>
      </c>
      <c r="CQ41" s="180">
        <v>36</v>
      </c>
      <c r="CR41" s="180" t="s">
        <v>1184</v>
      </c>
      <c r="CS41" s="180"/>
      <c r="CT41" s="180"/>
      <c r="CU41" s="180"/>
      <c r="CV41" s="180" t="s">
        <v>1185</v>
      </c>
      <c r="CW41" s="180"/>
      <c r="CX41" s="180"/>
      <c r="CY41" s="180" t="s">
        <v>1202</v>
      </c>
      <c r="CZ41" s="180">
        <v>121.312386</v>
      </c>
      <c r="DA41" s="180">
        <v>23.475832</v>
      </c>
      <c r="DB41" s="180">
        <v>0</v>
      </c>
      <c r="DC41" s="181" t="s">
        <v>220</v>
      </c>
      <c r="DD41" s="180">
        <v>10</v>
      </c>
      <c r="DE41" s="180"/>
      <c r="DF41" s="180"/>
      <c r="DG41" s="180">
        <v>1</v>
      </c>
      <c r="DH41" s="180" t="s">
        <v>1187</v>
      </c>
      <c r="DI41" s="180">
        <v>0</v>
      </c>
      <c r="DJ41" s="180">
        <v>0</v>
      </c>
      <c r="DK41" s="180">
        <v>0</v>
      </c>
      <c r="DL41" s="180">
        <v>0</v>
      </c>
      <c r="DM41" s="180">
        <v>0</v>
      </c>
      <c r="DN41" s="180">
        <v>0</v>
      </c>
      <c r="DO41" s="180">
        <v>0</v>
      </c>
      <c r="DP41" s="180">
        <v>0</v>
      </c>
      <c r="DQ41" s="180">
        <v>0</v>
      </c>
      <c r="DR41" s="181" t="s">
        <v>1633</v>
      </c>
      <c r="DS41" s="180"/>
      <c r="DT41" s="180"/>
    </row>
    <row r="42" spans="1:124" ht="102.75" customHeight="1">
      <c r="A42" s="180">
        <v>39</v>
      </c>
      <c r="B42" s="180" t="s">
        <v>997</v>
      </c>
      <c r="C42" s="176" t="s">
        <v>1203</v>
      </c>
      <c r="D42" s="176" t="s">
        <v>1204</v>
      </c>
      <c r="E42" s="176">
        <v>0</v>
      </c>
      <c r="F42" s="176">
        <v>1</v>
      </c>
      <c r="G42" s="176">
        <v>1</v>
      </c>
      <c r="H42" s="330">
        <v>121.52705</v>
      </c>
      <c r="I42" s="330">
        <v>23.666260000000001</v>
      </c>
      <c r="J42" s="176" t="s">
        <v>1205</v>
      </c>
      <c r="K42" s="176" t="s">
        <v>1206</v>
      </c>
      <c r="L42" s="179" t="s">
        <v>96</v>
      </c>
      <c r="M42" s="176" t="s">
        <v>1207</v>
      </c>
      <c r="N42" s="176">
        <v>0</v>
      </c>
      <c r="O42" s="176">
        <v>3</v>
      </c>
      <c r="P42" s="176">
        <v>1</v>
      </c>
      <c r="Q42" s="176">
        <v>26</v>
      </c>
      <c r="R42" s="176">
        <v>82</v>
      </c>
      <c r="S42" s="176">
        <v>1</v>
      </c>
      <c r="T42" s="176">
        <v>0</v>
      </c>
      <c r="U42" s="176">
        <v>0</v>
      </c>
      <c r="V42" s="176">
        <v>32</v>
      </c>
      <c r="W42" s="176">
        <v>0</v>
      </c>
      <c r="X42" s="176">
        <v>0</v>
      </c>
      <c r="Y42" s="176"/>
      <c r="Z42" s="176"/>
      <c r="AA42" s="176"/>
      <c r="AB42" s="176" t="s">
        <v>1208</v>
      </c>
      <c r="AC42" s="176">
        <v>25</v>
      </c>
      <c r="AD42" s="176">
        <v>82</v>
      </c>
      <c r="AE42" s="176">
        <v>1</v>
      </c>
      <c r="AF42" s="176">
        <v>0</v>
      </c>
      <c r="AG42" s="176"/>
      <c r="AH42" s="176"/>
      <c r="AI42" s="176"/>
      <c r="AJ42" s="176"/>
      <c r="AK42" s="176"/>
      <c r="AL42" s="176"/>
      <c r="AM42" s="176"/>
      <c r="AN42" s="176"/>
      <c r="AO42" s="176"/>
      <c r="AP42" s="176"/>
      <c r="AQ42" s="176">
        <v>1</v>
      </c>
      <c r="AR42" s="176">
        <v>121.53783199999999</v>
      </c>
      <c r="AS42" s="176">
        <v>23.653307000000002</v>
      </c>
      <c r="AT42" s="176">
        <v>1</v>
      </c>
      <c r="AU42" s="176">
        <v>0</v>
      </c>
      <c r="AV42" s="177">
        <v>1</v>
      </c>
      <c r="AW42" s="176">
        <v>0</v>
      </c>
      <c r="AX42" s="176">
        <v>1</v>
      </c>
      <c r="AY42" s="176">
        <v>0</v>
      </c>
      <c r="AZ42" s="176">
        <v>0</v>
      </c>
      <c r="BA42" s="176">
        <v>0</v>
      </c>
      <c r="BB42" s="176"/>
      <c r="BC42" s="176"/>
      <c r="BD42" s="176"/>
      <c r="BE42" s="176"/>
      <c r="BF42" s="176"/>
      <c r="BG42" s="176"/>
      <c r="BH42" s="176"/>
      <c r="BI42" s="176"/>
      <c r="BJ42" s="176"/>
      <c r="BK42" s="176"/>
      <c r="BL42" s="176"/>
      <c r="BM42" s="176">
        <v>0</v>
      </c>
      <c r="BN42" s="176">
        <v>0</v>
      </c>
      <c r="BO42" s="176">
        <v>0</v>
      </c>
      <c r="BP42" s="176">
        <v>1</v>
      </c>
      <c r="BQ42" s="176">
        <v>0</v>
      </c>
      <c r="BR42" s="176"/>
      <c r="BS42" s="176"/>
      <c r="BT42" s="176"/>
      <c r="BU42" s="176">
        <v>1</v>
      </c>
      <c r="BV42" s="176">
        <v>121.320217</v>
      </c>
      <c r="BW42" s="176">
        <v>23.394957999999999</v>
      </c>
      <c r="BX42" s="176">
        <v>0</v>
      </c>
      <c r="BY42" s="176"/>
      <c r="BZ42" s="176"/>
      <c r="CA42" s="176" t="s">
        <v>1209</v>
      </c>
      <c r="CB42" s="176">
        <v>45</v>
      </c>
      <c r="CC42" s="178">
        <v>2.14</v>
      </c>
      <c r="CD42" s="178">
        <v>0.55000000000000004</v>
      </c>
      <c r="CE42" s="691">
        <v>0</v>
      </c>
      <c r="CF42" s="691">
        <v>0</v>
      </c>
      <c r="CG42" s="691">
        <v>0</v>
      </c>
      <c r="CH42" s="691">
        <v>121.320888</v>
      </c>
      <c r="CI42" s="691">
        <v>23.390701</v>
      </c>
      <c r="CJ42" s="692">
        <v>1</v>
      </c>
      <c r="CK42" s="692" t="s">
        <v>1632</v>
      </c>
      <c r="CL42" s="176">
        <v>1</v>
      </c>
      <c r="CM42" s="177">
        <v>0</v>
      </c>
      <c r="CN42" s="176">
        <v>3444</v>
      </c>
      <c r="CO42" s="176">
        <v>460</v>
      </c>
      <c r="CP42" s="176">
        <v>172</v>
      </c>
      <c r="CQ42" s="176">
        <v>120</v>
      </c>
      <c r="CR42" s="176"/>
      <c r="CS42" s="176"/>
      <c r="CT42" s="176"/>
      <c r="CU42" s="176"/>
      <c r="CV42" s="176" t="s">
        <v>1210</v>
      </c>
      <c r="CW42" s="176">
        <v>121.320888</v>
      </c>
      <c r="CX42" s="176">
        <v>23.390701</v>
      </c>
      <c r="CY42" s="176" t="s">
        <v>1210</v>
      </c>
      <c r="CZ42" s="176">
        <v>121.320888</v>
      </c>
      <c r="DA42" s="176">
        <v>23.390701</v>
      </c>
      <c r="DB42" s="176">
        <v>1</v>
      </c>
      <c r="DC42" s="176" t="s">
        <v>220</v>
      </c>
      <c r="DD42" s="176">
        <v>10</v>
      </c>
      <c r="DE42" s="176"/>
      <c r="DF42" s="176"/>
      <c r="DG42" s="176">
        <v>1</v>
      </c>
      <c r="DH42" s="176" t="s">
        <v>1211</v>
      </c>
      <c r="DI42" s="176">
        <v>1</v>
      </c>
      <c r="DJ42" s="176">
        <v>1</v>
      </c>
      <c r="DK42" s="176">
        <v>1</v>
      </c>
      <c r="DL42" s="176">
        <v>1</v>
      </c>
      <c r="DM42" s="176">
        <v>0</v>
      </c>
      <c r="DN42" s="176">
        <v>0</v>
      </c>
      <c r="DO42" s="176">
        <v>0</v>
      </c>
      <c r="DP42" s="176">
        <v>0</v>
      </c>
      <c r="DQ42" s="176">
        <v>0</v>
      </c>
      <c r="DR42" s="176"/>
      <c r="DS42" s="176"/>
      <c r="DT42" s="176"/>
    </row>
    <row r="43" spans="1:124" ht="102.75" customHeight="1">
      <c r="A43" s="180">
        <v>40</v>
      </c>
      <c r="B43" s="180" t="s">
        <v>997</v>
      </c>
      <c r="C43" s="176" t="s">
        <v>1203</v>
      </c>
      <c r="D43" s="176" t="s">
        <v>1212</v>
      </c>
      <c r="E43" s="176">
        <v>0</v>
      </c>
      <c r="F43" s="177">
        <v>1</v>
      </c>
      <c r="G43" s="176">
        <v>1</v>
      </c>
      <c r="H43" s="330">
        <v>121.47349</v>
      </c>
      <c r="I43" s="330">
        <v>23.568110000000001</v>
      </c>
      <c r="J43" s="176" t="s">
        <v>1213</v>
      </c>
      <c r="K43" s="176" t="s">
        <v>370</v>
      </c>
      <c r="L43" s="179" t="s">
        <v>1214</v>
      </c>
      <c r="M43" s="176" t="s">
        <v>1215</v>
      </c>
      <c r="N43" s="176">
        <v>0</v>
      </c>
      <c r="O43" s="176">
        <v>3</v>
      </c>
      <c r="P43" s="176">
        <v>1</v>
      </c>
      <c r="Q43" s="176">
        <v>8</v>
      </c>
      <c r="R43" s="176">
        <v>21</v>
      </c>
      <c r="S43" s="176">
        <v>1</v>
      </c>
      <c r="T43" s="176">
        <v>0</v>
      </c>
      <c r="U43" s="176">
        <v>0</v>
      </c>
      <c r="V43" s="176">
        <v>5</v>
      </c>
      <c r="W43" s="176">
        <v>3</v>
      </c>
      <c r="X43" s="176">
        <v>0</v>
      </c>
      <c r="Y43" s="176"/>
      <c r="Z43" s="176"/>
      <c r="AA43" s="176"/>
      <c r="AB43" s="176" t="s">
        <v>1208</v>
      </c>
      <c r="AC43" s="176">
        <v>8</v>
      </c>
      <c r="AD43" s="176">
        <v>21</v>
      </c>
      <c r="AE43" s="176">
        <v>1</v>
      </c>
      <c r="AF43" s="176">
        <v>0</v>
      </c>
      <c r="AG43" s="176"/>
      <c r="AH43" s="176"/>
      <c r="AI43" s="176"/>
      <c r="AJ43" s="176"/>
      <c r="AK43" s="176"/>
      <c r="AL43" s="176"/>
      <c r="AM43" s="176"/>
      <c r="AN43" s="176"/>
      <c r="AO43" s="176"/>
      <c r="AP43" s="176"/>
      <c r="AQ43" s="176">
        <v>1</v>
      </c>
      <c r="AR43" s="176">
        <v>121.500625</v>
      </c>
      <c r="AS43" s="176">
        <v>23.579467999999999</v>
      </c>
      <c r="AT43" s="176">
        <v>1</v>
      </c>
      <c r="AU43" s="176">
        <v>0</v>
      </c>
      <c r="AV43" s="177">
        <v>1</v>
      </c>
      <c r="AW43" s="176">
        <v>0</v>
      </c>
      <c r="AX43" s="176">
        <v>1</v>
      </c>
      <c r="AY43" s="176">
        <v>0</v>
      </c>
      <c r="AZ43" s="176">
        <v>0</v>
      </c>
      <c r="BA43" s="176">
        <v>0</v>
      </c>
      <c r="BB43" s="176"/>
      <c r="BC43" s="176"/>
      <c r="BD43" s="176"/>
      <c r="BE43" s="176"/>
      <c r="BF43" s="176"/>
      <c r="BG43" s="176"/>
      <c r="BH43" s="176"/>
      <c r="BI43" s="176"/>
      <c r="BJ43" s="176"/>
      <c r="BK43" s="176"/>
      <c r="BL43" s="176"/>
      <c r="BM43" s="176">
        <v>1</v>
      </c>
      <c r="BN43" s="176">
        <v>1</v>
      </c>
      <c r="BO43" s="176">
        <v>1</v>
      </c>
      <c r="BP43" s="176">
        <v>1</v>
      </c>
      <c r="BQ43" s="176">
        <v>0</v>
      </c>
      <c r="BR43" s="176"/>
      <c r="BS43" s="176"/>
      <c r="BT43" s="176"/>
      <c r="BU43" s="176">
        <v>1</v>
      </c>
      <c r="BV43" s="176">
        <v>121.290914</v>
      </c>
      <c r="BW43" s="176">
        <v>23.340509000000001</v>
      </c>
      <c r="BX43" s="176">
        <v>0</v>
      </c>
      <c r="BY43" s="176"/>
      <c r="BZ43" s="176"/>
      <c r="CA43" s="176" t="s">
        <v>1216</v>
      </c>
      <c r="CB43" s="176">
        <v>30</v>
      </c>
      <c r="CC43" s="178">
        <v>0.37</v>
      </c>
      <c r="CD43" s="178">
        <v>1.43</v>
      </c>
      <c r="CE43" s="691">
        <v>0</v>
      </c>
      <c r="CF43" s="691">
        <v>0</v>
      </c>
      <c r="CG43" s="691">
        <v>0</v>
      </c>
      <c r="CH43" s="691">
        <v>121.290972</v>
      </c>
      <c r="CI43" s="691">
        <v>23.340502999999998</v>
      </c>
      <c r="CJ43" s="692">
        <v>1</v>
      </c>
      <c r="CK43" s="692" t="s">
        <v>1631</v>
      </c>
      <c r="CL43" s="176">
        <v>1</v>
      </c>
      <c r="CM43" s="177">
        <v>0</v>
      </c>
      <c r="CN43" s="176">
        <v>882</v>
      </c>
      <c r="CO43" s="176">
        <v>120</v>
      </c>
      <c r="CP43" s="176">
        <v>44</v>
      </c>
      <c r="CQ43" s="176">
        <v>40</v>
      </c>
      <c r="CR43" s="176"/>
      <c r="CS43" s="176"/>
      <c r="CT43" s="176"/>
      <c r="CU43" s="176"/>
      <c r="CV43" s="176" t="s">
        <v>1217</v>
      </c>
      <c r="CW43" s="176">
        <v>121.291242</v>
      </c>
      <c r="CX43" s="176">
        <v>23.340423000000001</v>
      </c>
      <c r="CY43" s="176" t="s">
        <v>1217</v>
      </c>
      <c r="CZ43" s="176">
        <v>121.291242</v>
      </c>
      <c r="DA43" s="176">
        <v>23.340423000000001</v>
      </c>
      <c r="DB43" s="176">
        <v>1</v>
      </c>
      <c r="DC43" s="176" t="s">
        <v>220</v>
      </c>
      <c r="DD43" s="176">
        <v>10</v>
      </c>
      <c r="DE43" s="176"/>
      <c r="DF43" s="176"/>
      <c r="DG43" s="176">
        <v>1</v>
      </c>
      <c r="DH43" s="176" t="s">
        <v>1211</v>
      </c>
      <c r="DI43" s="176">
        <v>1</v>
      </c>
      <c r="DJ43" s="176">
        <v>1</v>
      </c>
      <c r="DK43" s="176">
        <v>1</v>
      </c>
      <c r="DL43" s="176">
        <v>1</v>
      </c>
      <c r="DM43" s="176">
        <v>0</v>
      </c>
      <c r="DN43" s="176">
        <v>0</v>
      </c>
      <c r="DO43" s="176">
        <v>0</v>
      </c>
      <c r="DP43" s="176">
        <v>0</v>
      </c>
      <c r="DQ43" s="176">
        <v>0</v>
      </c>
      <c r="DR43" s="176"/>
      <c r="DS43" s="176"/>
      <c r="DT43" s="176"/>
    </row>
  </sheetData>
  <autoFilter ref="DB4:DB43">
    <filterColumn colId="0">
      <filters>
        <filter val="1"/>
      </filters>
    </filterColumn>
  </autoFilter>
  <mergeCells count="68">
    <mergeCell ref="DI2:DQ2"/>
    <mergeCell ref="CA12:CA13"/>
    <mergeCell ref="CB12:CB13"/>
    <mergeCell ref="CC12:CC13"/>
    <mergeCell ref="CD12:CD13"/>
    <mergeCell ref="CJ2:CK2"/>
    <mergeCell ref="CO12:CO13"/>
    <mergeCell ref="CP12:CP13"/>
    <mergeCell ref="CQ12:CQ13"/>
    <mergeCell ref="DG2:DH2"/>
    <mergeCell ref="CA2:CI2"/>
    <mergeCell ref="DB2:DF2"/>
    <mergeCell ref="CN12:CN13"/>
    <mergeCell ref="CL12:CL13"/>
    <mergeCell ref="CL2:CL3"/>
    <mergeCell ref="CN2:CU2"/>
    <mergeCell ref="BX2:BX3"/>
    <mergeCell ref="BY2:BY3"/>
    <mergeCell ref="BM2:BN2"/>
    <mergeCell ref="BQ2:BQ3"/>
    <mergeCell ref="BR2:BR3"/>
    <mergeCell ref="BS2:BS3"/>
    <mergeCell ref="BT2:BT3"/>
    <mergeCell ref="BW2:BW3"/>
    <mergeCell ref="BU2:BU3"/>
    <mergeCell ref="BV2:BV3"/>
    <mergeCell ref="CV2:CX2"/>
    <mergeCell ref="CY2:DA2"/>
    <mergeCell ref="AE2:AE3"/>
    <mergeCell ref="BZ2:BZ3"/>
    <mergeCell ref="BE2:BL2"/>
    <mergeCell ref="AF2:AF3"/>
    <mergeCell ref="AG2:AG3"/>
    <mergeCell ref="AH2:AH3"/>
    <mergeCell ref="AI2:AP2"/>
    <mergeCell ref="AQ2:AQ3"/>
    <mergeCell ref="AR2:AR3"/>
    <mergeCell ref="AS2:AS3"/>
    <mergeCell ref="AT2:BA2"/>
    <mergeCell ref="BB2:BB3"/>
    <mergeCell ref="BC2:BC3"/>
    <mergeCell ref="BD2:BD3"/>
    <mergeCell ref="P2:P3"/>
    <mergeCell ref="S2:U2"/>
    <mergeCell ref="V2:AB2"/>
    <mergeCell ref="AC2:AC3"/>
    <mergeCell ref="AD2:AD3"/>
    <mergeCell ref="CA16:CA18"/>
    <mergeCell ref="CA22:CA23"/>
    <mergeCell ref="CA24:CA27"/>
    <mergeCell ref="AC12:AC13"/>
    <mergeCell ref="AD12:AD13"/>
    <mergeCell ref="A1:DG1"/>
    <mergeCell ref="A2:A3"/>
    <mergeCell ref="B2:B3"/>
    <mergeCell ref="C2:C3"/>
    <mergeCell ref="D2:D3"/>
    <mergeCell ref="R2:R3"/>
    <mergeCell ref="Q2:Q3"/>
    <mergeCell ref="E2:G2"/>
    <mergeCell ref="H2:H3"/>
    <mergeCell ref="I2:I3"/>
    <mergeCell ref="J2:J3"/>
    <mergeCell ref="K2:K3"/>
    <mergeCell ref="L2:L3"/>
    <mergeCell ref="M2:M3"/>
    <mergeCell ref="N2:N3"/>
    <mergeCell ref="O2:O3"/>
  </mergeCells>
  <phoneticPr fontId="29" type="noConversion"/>
  <hyperlinks>
    <hyperlink ref="L5" r:id="rId1"/>
  </hyperlinks>
  <pageMargins left="0.70866141732283516" right="0.70866141732283516" top="0.74803149606299213" bottom="0.74803149606299213" header="0.31496062992126012" footer="0.31496062992126012"/>
  <pageSetup paperSize="8" scale="41" fitToWidth="0" orientation="landscape"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9"/>
  <sheetViews>
    <sheetView topLeftCell="BX1" zoomScale="85" zoomScaleNormal="85" workbookViewId="0">
      <selection activeCell="CE4" sqref="CE4:CL19"/>
    </sheetView>
  </sheetViews>
  <sheetFormatPr defaultColWidth="8" defaultRowHeight="16.5"/>
  <cols>
    <col min="1" max="4" width="9" customWidth="1"/>
    <col min="5" max="7" width="9.125" customWidth="1"/>
    <col min="8" max="9" width="10.25" customWidth="1"/>
    <col min="10" max="13" width="9" customWidth="1"/>
    <col min="14" max="24" width="9.125" customWidth="1"/>
    <col min="25" max="30" width="9" customWidth="1"/>
    <col min="31" max="32" width="9.125" customWidth="1"/>
    <col min="33" max="33" width="10.25" customWidth="1"/>
    <col min="34" max="34" width="9.375" customWidth="1"/>
    <col min="35" max="39" width="9.125" customWidth="1"/>
    <col min="40" max="42" width="9" customWidth="1"/>
    <col min="43" max="43" width="9.125" customWidth="1"/>
    <col min="44" max="45" width="11" customWidth="1"/>
    <col min="46" max="50" width="9.125" customWidth="1"/>
    <col min="51" max="54" width="9" customWidth="1"/>
    <col min="55" max="55" width="11" customWidth="1"/>
    <col min="56" max="56" width="9.875" customWidth="1"/>
    <col min="57" max="61" width="9.125" customWidth="1"/>
    <col min="62" max="64" width="9" customWidth="1"/>
    <col min="65" max="69" width="9.125" customWidth="1"/>
    <col min="70" max="70" width="9" customWidth="1"/>
    <col min="71" max="71" width="10.25" customWidth="1"/>
    <col min="72" max="72" width="9.375" customWidth="1"/>
    <col min="73" max="73" width="9.125" customWidth="1"/>
    <col min="74" max="74" width="11" customWidth="1"/>
    <col min="75" max="75" width="10.25" customWidth="1"/>
    <col min="76" max="76" width="9.125" customWidth="1"/>
    <col min="77" max="77" width="10.25" customWidth="1"/>
    <col min="78" max="78" width="9.375" customWidth="1"/>
    <col min="79" max="79" width="9" customWidth="1"/>
    <col min="80" max="80" width="9.125" customWidth="1"/>
    <col min="81" max="81" width="17.25" customWidth="1"/>
    <col min="82" max="82" width="12.125" customWidth="1"/>
    <col min="83" max="85" width="9.125" customWidth="1"/>
    <col min="86" max="89" width="12.125" customWidth="1"/>
    <col min="90" max="96" width="9.125" customWidth="1"/>
    <col min="97" max="100" width="9" customWidth="1"/>
    <col min="101" max="101" width="11" customWidth="1"/>
    <col min="102" max="102" width="10.25" customWidth="1"/>
    <col min="103" max="103" width="9" customWidth="1"/>
    <col min="104" max="105" width="11" customWidth="1"/>
    <col min="106" max="106" width="9.125" customWidth="1"/>
    <col min="107" max="107" width="9" customWidth="1"/>
    <col min="108" max="108" width="9.125" customWidth="1"/>
    <col min="109" max="109" width="9" customWidth="1"/>
    <col min="110" max="111" width="9.125" customWidth="1"/>
    <col min="112" max="112" width="9" customWidth="1"/>
    <col min="113" max="121" width="9.125" customWidth="1"/>
    <col min="122" max="1024" width="9" customWidth="1"/>
    <col min="1025" max="1025" width="8" customWidth="1"/>
  </cols>
  <sheetData>
    <row r="1" spans="1:124" s="9" customFormat="1" ht="37.5" customHeight="1">
      <c r="A1" s="745" t="s">
        <v>1404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45"/>
      <c r="M1" s="745"/>
      <c r="N1" s="745"/>
      <c r="O1" s="745"/>
      <c r="P1" s="745"/>
      <c r="Q1" s="745"/>
      <c r="R1" s="745"/>
      <c r="S1" s="745"/>
      <c r="T1" s="745"/>
      <c r="U1" s="745"/>
      <c r="V1" s="745"/>
      <c r="W1" s="745"/>
      <c r="X1" s="745"/>
      <c r="Y1" s="745"/>
      <c r="Z1" s="745"/>
      <c r="AA1" s="745"/>
      <c r="AB1" s="745"/>
      <c r="AC1" s="745"/>
      <c r="AD1" s="745"/>
      <c r="AE1" s="745"/>
      <c r="AF1" s="745"/>
      <c r="AG1" s="745"/>
      <c r="AH1" s="745"/>
      <c r="AI1" s="745"/>
      <c r="AJ1" s="745"/>
      <c r="AK1" s="745"/>
      <c r="AL1" s="745"/>
      <c r="AM1" s="745"/>
      <c r="AN1" s="745"/>
      <c r="AO1" s="745"/>
      <c r="AP1" s="745"/>
      <c r="AQ1" s="745"/>
      <c r="AR1" s="745"/>
      <c r="AS1" s="745"/>
      <c r="AT1" s="745"/>
      <c r="AU1" s="745"/>
      <c r="AV1" s="745"/>
      <c r="AW1" s="745"/>
      <c r="AX1" s="745"/>
      <c r="AY1" s="745"/>
      <c r="AZ1" s="745"/>
      <c r="BA1" s="745"/>
      <c r="BB1" s="745"/>
      <c r="BC1" s="745"/>
      <c r="BD1" s="745"/>
      <c r="BE1" s="745"/>
      <c r="BF1" s="745"/>
      <c r="BG1" s="745"/>
      <c r="BH1" s="745"/>
      <c r="BI1" s="745"/>
      <c r="BJ1" s="745"/>
      <c r="BK1" s="745"/>
      <c r="BL1" s="745"/>
      <c r="BM1" s="745"/>
      <c r="BN1" s="745"/>
      <c r="BO1" s="745"/>
      <c r="BP1" s="745"/>
      <c r="BQ1" s="745"/>
      <c r="BR1" s="745"/>
      <c r="BS1" s="745"/>
      <c r="BT1" s="745"/>
      <c r="BU1" s="745"/>
      <c r="BV1" s="745"/>
      <c r="BW1" s="745"/>
      <c r="BX1" s="745"/>
      <c r="BY1" s="745"/>
      <c r="BZ1" s="745"/>
      <c r="CA1" s="745"/>
      <c r="CB1" s="745"/>
      <c r="CC1" s="745"/>
      <c r="CD1" s="745"/>
      <c r="CE1" s="745"/>
      <c r="CF1" s="745"/>
      <c r="CG1" s="745"/>
      <c r="CH1" s="745"/>
      <c r="CI1" s="745"/>
      <c r="CJ1" s="745"/>
      <c r="CK1" s="745"/>
      <c r="CL1" s="745"/>
      <c r="CM1" s="745"/>
      <c r="CN1" s="745"/>
      <c r="CO1" s="745"/>
      <c r="CP1" s="745"/>
      <c r="CQ1" s="745"/>
      <c r="CR1" s="745"/>
      <c r="CS1" s="745"/>
      <c r="CT1" s="745"/>
      <c r="CU1" s="745"/>
      <c r="CV1" s="745"/>
      <c r="CW1" s="745"/>
      <c r="CX1" s="745"/>
      <c r="CY1" s="745"/>
      <c r="CZ1" s="745"/>
      <c r="DA1" s="745"/>
      <c r="DB1" s="745"/>
      <c r="DC1" s="745"/>
      <c r="DD1" s="745"/>
      <c r="DE1" s="745"/>
      <c r="DF1" s="745"/>
      <c r="DG1" s="745"/>
      <c r="DH1" s="1"/>
      <c r="DI1" s="1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</row>
    <row r="2" spans="1:124" s="9" customFormat="1" ht="54" customHeight="1">
      <c r="A2" s="746" t="s">
        <v>1506</v>
      </c>
      <c r="B2" s="728" t="s">
        <v>1</v>
      </c>
      <c r="C2" s="728" t="s">
        <v>2</v>
      </c>
      <c r="D2" s="728" t="s">
        <v>3</v>
      </c>
      <c r="E2" s="728" t="s">
        <v>1403</v>
      </c>
      <c r="F2" s="728"/>
      <c r="G2" s="728"/>
      <c r="H2" s="728" t="s">
        <v>4</v>
      </c>
      <c r="I2" s="728" t="s">
        <v>5</v>
      </c>
      <c r="J2" s="728" t="s">
        <v>6</v>
      </c>
      <c r="K2" s="728" t="s">
        <v>7</v>
      </c>
      <c r="L2" s="748" t="s">
        <v>8</v>
      </c>
      <c r="M2" s="748" t="s">
        <v>9</v>
      </c>
      <c r="N2" s="728" t="s">
        <v>1402</v>
      </c>
      <c r="O2" s="728" t="s">
        <v>10</v>
      </c>
      <c r="P2" s="795" t="s">
        <v>1401</v>
      </c>
      <c r="Q2" s="737" t="s">
        <v>11</v>
      </c>
      <c r="R2" s="737" t="s">
        <v>12</v>
      </c>
      <c r="S2" s="737" t="s">
        <v>1400</v>
      </c>
      <c r="T2" s="737"/>
      <c r="U2" s="737"/>
      <c r="V2" s="737" t="s">
        <v>14</v>
      </c>
      <c r="W2" s="737"/>
      <c r="X2" s="737"/>
      <c r="Y2" s="737"/>
      <c r="Z2" s="737"/>
      <c r="AA2" s="737"/>
      <c r="AB2" s="737"/>
      <c r="AC2" s="737" t="s">
        <v>13</v>
      </c>
      <c r="AD2" s="752" t="s">
        <v>1399</v>
      </c>
      <c r="AE2" s="747" t="s">
        <v>1398</v>
      </c>
      <c r="AF2" s="747" t="s">
        <v>1397</v>
      </c>
      <c r="AG2" s="749" t="s">
        <v>15</v>
      </c>
      <c r="AH2" s="749" t="s">
        <v>16</v>
      </c>
      <c r="AI2" s="749" t="s">
        <v>17</v>
      </c>
      <c r="AJ2" s="749"/>
      <c r="AK2" s="749"/>
      <c r="AL2" s="749"/>
      <c r="AM2" s="749"/>
      <c r="AN2" s="749"/>
      <c r="AO2" s="749"/>
      <c r="AP2" s="749"/>
      <c r="AQ2" s="747" t="s">
        <v>1396</v>
      </c>
      <c r="AR2" s="749" t="s">
        <v>15</v>
      </c>
      <c r="AS2" s="749" t="s">
        <v>16</v>
      </c>
      <c r="AT2" s="749" t="s">
        <v>18</v>
      </c>
      <c r="AU2" s="749"/>
      <c r="AV2" s="749"/>
      <c r="AW2" s="749"/>
      <c r="AX2" s="749"/>
      <c r="AY2" s="749"/>
      <c r="AZ2" s="749"/>
      <c r="BA2" s="749"/>
      <c r="BB2" s="747" t="s">
        <v>19</v>
      </c>
      <c r="BC2" s="749" t="s">
        <v>15</v>
      </c>
      <c r="BD2" s="749" t="s">
        <v>16</v>
      </c>
      <c r="BE2" s="749" t="s">
        <v>20</v>
      </c>
      <c r="BF2" s="749"/>
      <c r="BG2" s="749"/>
      <c r="BH2" s="749"/>
      <c r="BI2" s="749"/>
      <c r="BJ2" s="749"/>
      <c r="BK2" s="749"/>
      <c r="BL2" s="749"/>
      <c r="BM2" s="743" t="s">
        <v>21</v>
      </c>
      <c r="BN2" s="743"/>
      <c r="BO2" s="300" t="s">
        <v>22</v>
      </c>
      <c r="BP2" s="300" t="s">
        <v>23</v>
      </c>
      <c r="BQ2" s="729" t="s">
        <v>24</v>
      </c>
      <c r="BR2" s="728" t="s">
        <v>25</v>
      </c>
      <c r="BS2" s="728" t="s">
        <v>26</v>
      </c>
      <c r="BT2" s="728" t="s">
        <v>27</v>
      </c>
      <c r="BU2" s="729" t="s">
        <v>28</v>
      </c>
      <c r="BV2" s="728" t="s">
        <v>29</v>
      </c>
      <c r="BW2" s="728" t="s">
        <v>30</v>
      </c>
      <c r="BX2" s="729" t="s">
        <v>31</v>
      </c>
      <c r="BY2" s="728" t="s">
        <v>32</v>
      </c>
      <c r="BZ2" s="728" t="s">
        <v>33</v>
      </c>
      <c r="CA2" s="741" t="s">
        <v>34</v>
      </c>
      <c r="CB2" s="741"/>
      <c r="CC2" s="741"/>
      <c r="CD2" s="741"/>
      <c r="CE2" s="741"/>
      <c r="CF2" s="741"/>
      <c r="CG2" s="741"/>
      <c r="CH2" s="741"/>
      <c r="CI2" s="741"/>
      <c r="CJ2" s="736" t="s">
        <v>1395</v>
      </c>
      <c r="CK2" s="736"/>
      <c r="CL2" s="737" t="s">
        <v>1394</v>
      </c>
      <c r="CM2" s="47" t="s">
        <v>1393</v>
      </c>
      <c r="CN2" s="737" t="s">
        <v>35</v>
      </c>
      <c r="CO2" s="737"/>
      <c r="CP2" s="737"/>
      <c r="CQ2" s="737"/>
      <c r="CR2" s="737"/>
      <c r="CS2" s="737"/>
      <c r="CT2" s="737"/>
      <c r="CU2" s="737"/>
      <c r="CV2" s="742" t="s">
        <v>36</v>
      </c>
      <c r="CW2" s="742"/>
      <c r="CX2" s="742"/>
      <c r="CY2" s="742" t="s">
        <v>37</v>
      </c>
      <c r="CZ2" s="742"/>
      <c r="DA2" s="742"/>
      <c r="DB2" s="743" t="s">
        <v>38</v>
      </c>
      <c r="DC2" s="743"/>
      <c r="DD2" s="743"/>
      <c r="DE2" s="743"/>
      <c r="DF2" s="743"/>
      <c r="DG2" s="743" t="s">
        <v>39</v>
      </c>
      <c r="DH2" s="743"/>
      <c r="DI2" s="743" t="s">
        <v>40</v>
      </c>
      <c r="DJ2" s="743"/>
      <c r="DK2" s="743"/>
      <c r="DL2" s="743"/>
      <c r="DM2" s="743"/>
      <c r="DN2" s="743"/>
      <c r="DO2" s="743"/>
      <c r="DP2" s="743"/>
      <c r="DQ2" s="743"/>
      <c r="DR2" s="88"/>
      <c r="DS2" s="88"/>
      <c r="DT2" s="88"/>
    </row>
    <row r="3" spans="1:124" s="9" customFormat="1" ht="94.5" customHeight="1">
      <c r="A3" s="746"/>
      <c r="B3" s="728"/>
      <c r="C3" s="728"/>
      <c r="D3" s="728"/>
      <c r="E3" s="4" t="s">
        <v>41</v>
      </c>
      <c r="F3" s="4" t="s">
        <v>42</v>
      </c>
      <c r="G3" s="4" t="s">
        <v>43</v>
      </c>
      <c r="H3" s="728"/>
      <c r="I3" s="728"/>
      <c r="J3" s="728"/>
      <c r="K3" s="728"/>
      <c r="L3" s="748"/>
      <c r="M3" s="748"/>
      <c r="N3" s="728"/>
      <c r="O3" s="728"/>
      <c r="P3" s="795"/>
      <c r="Q3" s="737"/>
      <c r="R3" s="737"/>
      <c r="S3" s="5" t="s">
        <v>44</v>
      </c>
      <c r="T3" s="5" t="s">
        <v>45</v>
      </c>
      <c r="U3" s="5" t="s">
        <v>46</v>
      </c>
      <c r="V3" s="5" t="s">
        <v>47</v>
      </c>
      <c r="W3" s="5" t="s">
        <v>48</v>
      </c>
      <c r="X3" s="5" t="s">
        <v>49</v>
      </c>
      <c r="Y3" s="5" t="s">
        <v>50</v>
      </c>
      <c r="Z3" s="5" t="s">
        <v>50</v>
      </c>
      <c r="AA3" s="5" t="s">
        <v>50</v>
      </c>
      <c r="AB3" s="5" t="s">
        <v>51</v>
      </c>
      <c r="AC3" s="737"/>
      <c r="AD3" s="752"/>
      <c r="AE3" s="747"/>
      <c r="AF3" s="747"/>
      <c r="AG3" s="749"/>
      <c r="AH3" s="749"/>
      <c r="AI3" s="299" t="s">
        <v>52</v>
      </c>
      <c r="AJ3" s="299" t="s">
        <v>53</v>
      </c>
      <c r="AK3" s="299" t="s">
        <v>54</v>
      </c>
      <c r="AL3" s="299" t="s">
        <v>55</v>
      </c>
      <c r="AM3" s="299" t="s">
        <v>56</v>
      </c>
      <c r="AN3" s="299" t="s">
        <v>50</v>
      </c>
      <c r="AO3" s="299" t="s">
        <v>50</v>
      </c>
      <c r="AP3" s="299" t="s">
        <v>50</v>
      </c>
      <c r="AQ3" s="747"/>
      <c r="AR3" s="749"/>
      <c r="AS3" s="749"/>
      <c r="AT3" s="299" t="s">
        <v>52</v>
      </c>
      <c r="AU3" s="299" t="s">
        <v>53</v>
      </c>
      <c r="AV3" s="299" t="s">
        <v>54</v>
      </c>
      <c r="AW3" s="299" t="s">
        <v>55</v>
      </c>
      <c r="AX3" s="299" t="s">
        <v>56</v>
      </c>
      <c r="AY3" s="299" t="s">
        <v>50</v>
      </c>
      <c r="AZ3" s="299" t="s">
        <v>50</v>
      </c>
      <c r="BA3" s="299" t="s">
        <v>50</v>
      </c>
      <c r="BB3" s="747"/>
      <c r="BC3" s="749"/>
      <c r="BD3" s="749"/>
      <c r="BE3" s="299" t="s">
        <v>52</v>
      </c>
      <c r="BF3" s="299" t="s">
        <v>53</v>
      </c>
      <c r="BG3" s="299" t="s">
        <v>54</v>
      </c>
      <c r="BH3" s="299" t="s">
        <v>55</v>
      </c>
      <c r="BI3" s="299" t="s">
        <v>56</v>
      </c>
      <c r="BJ3" s="299" t="s">
        <v>50</v>
      </c>
      <c r="BK3" s="299" t="s">
        <v>50</v>
      </c>
      <c r="BL3" s="299" t="s">
        <v>50</v>
      </c>
      <c r="BM3" s="301" t="s">
        <v>57</v>
      </c>
      <c r="BN3" s="301" t="s">
        <v>58</v>
      </c>
      <c r="BO3" s="301" t="s">
        <v>59</v>
      </c>
      <c r="BP3" s="301" t="s">
        <v>60</v>
      </c>
      <c r="BQ3" s="729"/>
      <c r="BR3" s="728"/>
      <c r="BS3" s="728"/>
      <c r="BT3" s="728"/>
      <c r="BU3" s="729"/>
      <c r="BV3" s="728"/>
      <c r="BW3" s="728"/>
      <c r="BX3" s="729"/>
      <c r="BY3" s="728"/>
      <c r="BZ3" s="728"/>
      <c r="CA3" s="6" t="s">
        <v>61</v>
      </c>
      <c r="CB3" s="6" t="s">
        <v>62</v>
      </c>
      <c r="CC3" s="6" t="s">
        <v>63</v>
      </c>
      <c r="CD3" s="6" t="s">
        <v>64</v>
      </c>
      <c r="CE3" s="6" t="s">
        <v>65</v>
      </c>
      <c r="CF3" s="6" t="s">
        <v>66</v>
      </c>
      <c r="CG3" s="6" t="s">
        <v>67</v>
      </c>
      <c r="CH3" s="6" t="s">
        <v>68</v>
      </c>
      <c r="CI3" s="6" t="s">
        <v>69</v>
      </c>
      <c r="CJ3" s="46" t="s">
        <v>1392</v>
      </c>
      <c r="CK3" s="298" t="s">
        <v>1391</v>
      </c>
      <c r="CL3" s="737"/>
      <c r="CM3" s="44" t="s">
        <v>1390</v>
      </c>
      <c r="CN3" s="5" t="s">
        <v>70</v>
      </c>
      <c r="CO3" s="43" t="s">
        <v>1389</v>
      </c>
      <c r="CP3" s="43" t="s">
        <v>1388</v>
      </c>
      <c r="CQ3" s="5" t="s">
        <v>71</v>
      </c>
      <c r="CR3" s="5" t="s">
        <v>72</v>
      </c>
      <c r="CS3" s="5" t="s">
        <v>72</v>
      </c>
      <c r="CT3" s="5" t="s">
        <v>72</v>
      </c>
      <c r="CU3" s="5" t="s">
        <v>72</v>
      </c>
      <c r="CV3" s="7" t="s">
        <v>73</v>
      </c>
      <c r="CW3" s="7" t="s">
        <v>74</v>
      </c>
      <c r="CX3" s="7" t="s">
        <v>75</v>
      </c>
      <c r="CY3" s="7" t="s">
        <v>76</v>
      </c>
      <c r="CZ3" s="7" t="s">
        <v>74</v>
      </c>
      <c r="DA3" s="7" t="s">
        <v>75</v>
      </c>
      <c r="DB3" s="300" t="s">
        <v>1387</v>
      </c>
      <c r="DC3" s="300" t="s">
        <v>77</v>
      </c>
      <c r="DD3" s="300" t="s">
        <v>78</v>
      </c>
      <c r="DE3" s="300" t="s">
        <v>79</v>
      </c>
      <c r="DF3" s="300" t="s">
        <v>80</v>
      </c>
      <c r="DG3" s="300" t="s">
        <v>1386</v>
      </c>
      <c r="DH3" s="300" t="s">
        <v>81</v>
      </c>
      <c r="DI3" s="300" t="s">
        <v>1385</v>
      </c>
      <c r="DJ3" s="300" t="s">
        <v>82</v>
      </c>
      <c r="DK3" s="300" t="s">
        <v>83</v>
      </c>
      <c r="DL3" s="300" t="s">
        <v>84</v>
      </c>
      <c r="DM3" s="300" t="s">
        <v>85</v>
      </c>
      <c r="DN3" s="300" t="s">
        <v>86</v>
      </c>
      <c r="DO3" s="300" t="s">
        <v>87</v>
      </c>
      <c r="DP3" s="300" t="s">
        <v>88</v>
      </c>
      <c r="DQ3" s="300" t="s">
        <v>89</v>
      </c>
      <c r="DR3" s="300" t="s">
        <v>72</v>
      </c>
      <c r="DS3" s="300" t="s">
        <v>72</v>
      </c>
      <c r="DT3" s="300" t="s">
        <v>72</v>
      </c>
    </row>
    <row r="4" spans="1:124" s="215" customFormat="1" ht="63">
      <c r="A4" s="86">
        <v>1</v>
      </c>
      <c r="B4" s="86" t="s">
        <v>1745</v>
      </c>
      <c r="C4" s="86" t="s">
        <v>1219</v>
      </c>
      <c r="D4" s="86" t="s">
        <v>1220</v>
      </c>
      <c r="E4" s="86">
        <v>0</v>
      </c>
      <c r="F4" s="86">
        <v>0</v>
      </c>
      <c r="G4" s="86">
        <v>1</v>
      </c>
      <c r="H4" s="86">
        <v>121.023841</v>
      </c>
      <c r="I4" s="86">
        <v>23.186737999999998</v>
      </c>
      <c r="J4" s="302" t="s">
        <v>1221</v>
      </c>
      <c r="K4" s="302" t="s">
        <v>1222</v>
      </c>
      <c r="L4" s="32" t="s">
        <v>1706</v>
      </c>
      <c r="M4" s="302" t="s">
        <v>1223</v>
      </c>
      <c r="N4" s="86">
        <v>1</v>
      </c>
      <c r="O4" s="86">
        <v>10</v>
      </c>
      <c r="P4" s="86">
        <v>1</v>
      </c>
      <c r="Q4" s="219">
        <v>83</v>
      </c>
      <c r="R4" s="219">
        <v>345</v>
      </c>
      <c r="S4" s="302">
        <v>1</v>
      </c>
      <c r="T4" s="302">
        <v>0</v>
      </c>
      <c r="U4" s="302">
        <v>0</v>
      </c>
      <c r="V4" s="219">
        <v>45</v>
      </c>
      <c r="W4" s="219">
        <v>13</v>
      </c>
      <c r="X4" s="302">
        <v>2</v>
      </c>
      <c r="Y4" s="86"/>
      <c r="Z4" s="86"/>
      <c r="AA4" s="86"/>
      <c r="AB4" s="86" t="s">
        <v>1224</v>
      </c>
      <c r="AC4" s="302">
        <v>0</v>
      </c>
      <c r="AD4" s="302">
        <v>0</v>
      </c>
      <c r="AE4" s="86">
        <v>1</v>
      </c>
      <c r="AF4" s="86">
        <v>0</v>
      </c>
      <c r="AG4" s="86" t="s">
        <v>1225</v>
      </c>
      <c r="AH4" s="86" t="s">
        <v>1225</v>
      </c>
      <c r="AI4" s="86" t="s">
        <v>1225</v>
      </c>
      <c r="AJ4" s="86" t="s">
        <v>1225</v>
      </c>
      <c r="AK4" s="86" t="s">
        <v>1225</v>
      </c>
      <c r="AL4" s="86" t="s">
        <v>1225</v>
      </c>
      <c r="AM4" s="86" t="s">
        <v>1225</v>
      </c>
      <c r="AN4" s="86" t="s">
        <v>1225</v>
      </c>
      <c r="AO4" s="86" t="s">
        <v>1225</v>
      </c>
      <c r="AP4" s="86" t="s">
        <v>1225</v>
      </c>
      <c r="AQ4" s="86">
        <v>1</v>
      </c>
      <c r="AR4" s="302">
        <v>121.02334</v>
      </c>
      <c r="AS4" s="302">
        <v>23.186409000000001</v>
      </c>
      <c r="AT4" s="86">
        <v>1</v>
      </c>
      <c r="AU4" s="86">
        <v>0</v>
      </c>
      <c r="AV4" s="86">
        <v>1</v>
      </c>
      <c r="AW4" s="86">
        <v>0</v>
      </c>
      <c r="AX4" s="86">
        <v>1</v>
      </c>
      <c r="AY4" s="86" t="s">
        <v>1225</v>
      </c>
      <c r="AZ4" s="86" t="s">
        <v>1225</v>
      </c>
      <c r="BA4" s="86" t="s">
        <v>1225</v>
      </c>
      <c r="BB4" s="219" t="s">
        <v>1705</v>
      </c>
      <c r="BC4" s="86">
        <v>121.02334</v>
      </c>
      <c r="BD4" s="86">
        <v>23.186409000000001</v>
      </c>
      <c r="BE4" s="86">
        <v>1</v>
      </c>
      <c r="BF4" s="86">
        <v>0</v>
      </c>
      <c r="BG4" s="86">
        <v>1</v>
      </c>
      <c r="BH4" s="86">
        <v>0</v>
      </c>
      <c r="BI4" s="86">
        <v>1</v>
      </c>
      <c r="BJ4" s="86" t="s">
        <v>1225</v>
      </c>
      <c r="BK4" s="86" t="s">
        <v>1225</v>
      </c>
      <c r="BL4" s="86" t="s">
        <v>1225</v>
      </c>
      <c r="BM4" s="86">
        <v>1</v>
      </c>
      <c r="BN4" s="86">
        <v>1</v>
      </c>
      <c r="BO4" s="86">
        <v>1</v>
      </c>
      <c r="BP4" s="86">
        <v>1</v>
      </c>
      <c r="BQ4" s="86">
        <v>1</v>
      </c>
      <c r="BR4" s="86" t="s">
        <v>1226</v>
      </c>
      <c r="BS4" s="86">
        <v>121.02379999999999</v>
      </c>
      <c r="BT4" s="86">
        <v>23.186699999999998</v>
      </c>
      <c r="BU4" s="86">
        <v>1</v>
      </c>
      <c r="BV4" s="86">
        <v>121.02379999999999</v>
      </c>
      <c r="BW4" s="86">
        <v>23.186699999999998</v>
      </c>
      <c r="BX4" s="86">
        <v>0</v>
      </c>
      <c r="BY4" s="86"/>
      <c r="BZ4" s="86"/>
      <c r="CA4" s="302" t="s">
        <v>1227</v>
      </c>
      <c r="CB4" s="219">
        <v>30</v>
      </c>
      <c r="CC4" s="227">
        <f>CB4/R4</f>
        <v>8.6956521739130432E-2</v>
      </c>
      <c r="CD4" s="302" t="s">
        <v>154</v>
      </c>
      <c r="CE4" s="696">
        <v>1</v>
      </c>
      <c r="CF4" s="696">
        <v>20</v>
      </c>
      <c r="CG4" s="696">
        <v>0</v>
      </c>
      <c r="CH4" s="696">
        <v>121.024542418133</v>
      </c>
      <c r="CI4" s="696">
        <v>23.1847849948897</v>
      </c>
      <c r="CJ4" s="694" t="s">
        <v>1378</v>
      </c>
      <c r="CK4" s="694"/>
      <c r="CL4" s="242" t="s">
        <v>1887</v>
      </c>
      <c r="CM4" s="31" t="s">
        <v>1378</v>
      </c>
      <c r="CN4" s="302" t="s">
        <v>1228</v>
      </c>
      <c r="CO4" s="302" t="s">
        <v>1229</v>
      </c>
      <c r="CP4" s="219" t="s">
        <v>1654</v>
      </c>
      <c r="CQ4" s="219">
        <v>960</v>
      </c>
      <c r="CR4" s="302" t="s">
        <v>1230</v>
      </c>
      <c r="CS4" s="302" t="s">
        <v>1231</v>
      </c>
      <c r="CT4" s="86" t="s">
        <v>1232</v>
      </c>
      <c r="CU4" s="86" t="s">
        <v>1233</v>
      </c>
      <c r="CV4" s="86" t="s">
        <v>1234</v>
      </c>
      <c r="CW4" s="86">
        <v>23.186821999999999</v>
      </c>
      <c r="CX4" s="86">
        <v>121.025282</v>
      </c>
      <c r="CY4" s="86" t="s">
        <v>1234</v>
      </c>
      <c r="CZ4" s="86">
        <v>23.186821999999999</v>
      </c>
      <c r="DA4" s="86">
        <v>121.025282</v>
      </c>
      <c r="DB4" s="86">
        <v>1</v>
      </c>
      <c r="DC4" s="86" t="s">
        <v>1235</v>
      </c>
      <c r="DD4" s="86">
        <v>25</v>
      </c>
      <c r="DE4" s="86"/>
      <c r="DF4" s="86"/>
      <c r="DG4" s="86">
        <v>1</v>
      </c>
      <c r="DH4" s="216" t="s">
        <v>1236</v>
      </c>
      <c r="DI4" s="86">
        <v>1</v>
      </c>
      <c r="DJ4" s="86">
        <v>0</v>
      </c>
      <c r="DK4" s="86">
        <v>0</v>
      </c>
      <c r="DL4" s="86">
        <v>1</v>
      </c>
      <c r="DM4" s="86">
        <v>0</v>
      </c>
      <c r="DN4" s="86">
        <v>0</v>
      </c>
      <c r="DO4" s="86">
        <v>0</v>
      </c>
      <c r="DP4" s="86">
        <v>0</v>
      </c>
      <c r="DQ4" s="221">
        <v>2</v>
      </c>
      <c r="DR4" s="86" t="s">
        <v>1237</v>
      </c>
      <c r="DS4" s="221" t="s">
        <v>1704</v>
      </c>
      <c r="DT4" s="86"/>
    </row>
    <row r="5" spans="1:124" ht="55.9" customHeight="1">
      <c r="A5" s="86">
        <v>2</v>
      </c>
      <c r="B5" s="86" t="s">
        <v>1218</v>
      </c>
      <c r="C5" s="86" t="s">
        <v>1238</v>
      </c>
      <c r="D5" s="86" t="s">
        <v>1239</v>
      </c>
      <c r="E5" s="86">
        <v>0</v>
      </c>
      <c r="F5" s="86">
        <v>1</v>
      </c>
      <c r="G5" s="86">
        <v>1</v>
      </c>
      <c r="H5" s="86">
        <v>120.90785200000001</v>
      </c>
      <c r="I5" s="86">
        <v>22.477505000000001</v>
      </c>
      <c r="J5" s="102" t="s">
        <v>1698</v>
      </c>
      <c r="K5" s="86" t="s">
        <v>1240</v>
      </c>
      <c r="L5" s="237" t="s">
        <v>1697</v>
      </c>
      <c r="M5" s="86" t="s">
        <v>1241</v>
      </c>
      <c r="N5" s="86">
        <v>1</v>
      </c>
      <c r="O5" s="86">
        <v>6</v>
      </c>
      <c r="P5" s="86">
        <v>1</v>
      </c>
      <c r="Q5" s="303">
        <v>154</v>
      </c>
      <c r="R5" s="303">
        <v>364</v>
      </c>
      <c r="S5" s="302">
        <v>1</v>
      </c>
      <c r="T5" s="302">
        <v>0</v>
      </c>
      <c r="U5" s="302">
        <v>0</v>
      </c>
      <c r="V5" s="831">
        <v>108</v>
      </c>
      <c r="W5" s="831">
        <v>8</v>
      </c>
      <c r="X5" s="303">
        <v>2</v>
      </c>
      <c r="Y5" s="86"/>
      <c r="Z5" s="86"/>
      <c r="AA5" s="86"/>
      <c r="AB5" s="102" t="s">
        <v>1689</v>
      </c>
      <c r="AC5" s="303">
        <v>7</v>
      </c>
      <c r="AD5" s="303">
        <v>10</v>
      </c>
      <c r="AE5" s="86">
        <v>1</v>
      </c>
      <c r="AF5" s="86">
        <v>0</v>
      </c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>
        <v>1</v>
      </c>
      <c r="AR5" s="302">
        <v>120.915139</v>
      </c>
      <c r="AS5" s="302">
        <v>22.467500000000001</v>
      </c>
      <c r="AT5" s="102">
        <v>1</v>
      </c>
      <c r="AU5" s="102">
        <v>1</v>
      </c>
      <c r="AV5" s="102">
        <v>1</v>
      </c>
      <c r="AW5" s="102">
        <v>1</v>
      </c>
      <c r="AX5" s="102">
        <v>1</v>
      </c>
      <c r="AY5" s="86"/>
      <c r="AZ5" s="86"/>
      <c r="BA5" s="86"/>
      <c r="BB5" s="302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102">
        <v>1</v>
      </c>
      <c r="BN5" s="102">
        <v>1</v>
      </c>
      <c r="BO5" s="102">
        <v>1</v>
      </c>
      <c r="BP5" s="102">
        <v>1</v>
      </c>
      <c r="BQ5" s="86">
        <v>1</v>
      </c>
      <c r="BR5" s="86" t="s">
        <v>1242</v>
      </c>
      <c r="BS5" s="86">
        <v>120.907583</v>
      </c>
      <c r="BT5" s="86">
        <v>22.477934999999999</v>
      </c>
      <c r="BU5" s="86">
        <v>1</v>
      </c>
      <c r="BV5" s="86">
        <v>120.907583</v>
      </c>
      <c r="BW5" s="86">
        <v>22.477934999999999</v>
      </c>
      <c r="BX5" s="86">
        <v>0</v>
      </c>
      <c r="BY5" s="86"/>
      <c r="BZ5" s="86"/>
      <c r="CA5" s="240" t="s">
        <v>1703</v>
      </c>
      <c r="CB5" s="241">
        <v>135</v>
      </c>
      <c r="CC5" s="304">
        <v>0.37</v>
      </c>
      <c r="CD5" s="304">
        <f>CB5/AD5</f>
        <v>13.5</v>
      </c>
      <c r="CE5" s="696">
        <v>1</v>
      </c>
      <c r="CF5" s="696">
        <v>0</v>
      </c>
      <c r="CG5" s="696">
        <v>0</v>
      </c>
      <c r="CH5" s="240">
        <v>120.9130435</v>
      </c>
      <c r="CI5" s="240">
        <v>22.4824406</v>
      </c>
      <c r="CJ5" s="694" t="s">
        <v>1378</v>
      </c>
      <c r="CK5" s="694"/>
      <c r="CL5" s="696">
        <v>1</v>
      </c>
      <c r="CM5" s="694" t="s">
        <v>1378</v>
      </c>
      <c r="CN5" s="303" t="s">
        <v>1744</v>
      </c>
      <c r="CO5" s="303">
        <v>0</v>
      </c>
      <c r="CP5" s="303" t="s">
        <v>1742</v>
      </c>
      <c r="CQ5" s="303">
        <v>72</v>
      </c>
      <c r="CR5" s="320" t="s">
        <v>1702</v>
      </c>
      <c r="CS5" s="320" t="s">
        <v>1701</v>
      </c>
      <c r="CT5" s="320" t="s">
        <v>1686</v>
      </c>
      <c r="CU5" s="320" t="s">
        <v>1700</v>
      </c>
      <c r="CV5" s="302" t="s">
        <v>1243</v>
      </c>
      <c r="CW5" s="302" t="s">
        <v>1244</v>
      </c>
      <c r="CX5" s="302">
        <v>22.477250999999999</v>
      </c>
      <c r="CY5" s="302" t="s">
        <v>1243</v>
      </c>
      <c r="CZ5" s="302">
        <v>120.907883</v>
      </c>
      <c r="DA5" s="302">
        <v>22.477250999999999</v>
      </c>
      <c r="DB5" s="302">
        <v>1</v>
      </c>
      <c r="DC5" s="302" t="s">
        <v>569</v>
      </c>
      <c r="DD5" s="302">
        <v>15</v>
      </c>
      <c r="DE5" s="761" t="s">
        <v>1245</v>
      </c>
      <c r="DF5" s="761">
        <v>29</v>
      </c>
      <c r="DG5" s="761">
        <v>1</v>
      </c>
      <c r="DH5" s="761" t="s">
        <v>1246</v>
      </c>
      <c r="DI5" s="302">
        <v>1</v>
      </c>
      <c r="DJ5" s="302">
        <v>0</v>
      </c>
      <c r="DK5" s="302">
        <v>0</v>
      </c>
      <c r="DL5" s="302">
        <v>1</v>
      </c>
      <c r="DM5" s="302">
        <v>0</v>
      </c>
      <c r="DN5" s="302">
        <v>0</v>
      </c>
      <c r="DO5" s="302">
        <v>0</v>
      </c>
      <c r="DP5" s="302">
        <v>0</v>
      </c>
      <c r="DQ5" s="302">
        <v>5</v>
      </c>
      <c r="DR5" s="302"/>
      <c r="DS5" s="302"/>
      <c r="DT5" s="302"/>
    </row>
    <row r="6" spans="1:124" ht="57">
      <c r="A6" s="86">
        <v>3</v>
      </c>
      <c r="B6" s="86" t="s">
        <v>1218</v>
      </c>
      <c r="C6" s="86" t="s">
        <v>1238</v>
      </c>
      <c r="D6" s="86" t="s">
        <v>1699</v>
      </c>
      <c r="E6" s="86">
        <v>0</v>
      </c>
      <c r="F6" s="86">
        <v>1</v>
      </c>
      <c r="G6" s="86">
        <v>1</v>
      </c>
      <c r="H6" s="86">
        <v>120.91296800000001</v>
      </c>
      <c r="I6" s="86">
        <v>22.483373</v>
      </c>
      <c r="J6" s="102" t="s">
        <v>1698</v>
      </c>
      <c r="K6" s="86" t="s">
        <v>1240</v>
      </c>
      <c r="L6" s="237" t="s">
        <v>1697</v>
      </c>
      <c r="M6" s="86" t="s">
        <v>1241</v>
      </c>
      <c r="N6" s="86">
        <v>1</v>
      </c>
      <c r="O6" s="86">
        <v>6</v>
      </c>
      <c r="P6" s="86">
        <v>1</v>
      </c>
      <c r="Q6" s="303">
        <v>131</v>
      </c>
      <c r="R6" s="303">
        <v>337</v>
      </c>
      <c r="S6" s="302">
        <v>1</v>
      </c>
      <c r="T6" s="302">
        <v>0</v>
      </c>
      <c r="U6" s="302">
        <v>0</v>
      </c>
      <c r="V6" s="831"/>
      <c r="W6" s="831"/>
      <c r="X6" s="303">
        <v>2</v>
      </c>
      <c r="Y6" s="86"/>
      <c r="Z6" s="86"/>
      <c r="AA6" s="86"/>
      <c r="AB6" s="102" t="s">
        <v>1689</v>
      </c>
      <c r="AC6" s="303">
        <v>72</v>
      </c>
      <c r="AD6" s="303">
        <v>182</v>
      </c>
      <c r="AE6" s="86">
        <v>0</v>
      </c>
      <c r="AF6" s="86">
        <v>0</v>
      </c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>
        <v>0</v>
      </c>
      <c r="AR6" s="302"/>
      <c r="AS6" s="302"/>
      <c r="AT6" s="102"/>
      <c r="AU6" s="102"/>
      <c r="AV6" s="102"/>
      <c r="AW6" s="102"/>
      <c r="AX6" s="102"/>
      <c r="AY6" s="86"/>
      <c r="AZ6" s="86"/>
      <c r="BA6" s="86"/>
      <c r="BB6" s="302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102">
        <v>1</v>
      </c>
      <c r="BN6" s="102">
        <v>1</v>
      </c>
      <c r="BO6" s="102">
        <v>1</v>
      </c>
      <c r="BP6" s="102">
        <v>1</v>
      </c>
      <c r="BQ6" s="86">
        <v>0</v>
      </c>
      <c r="BR6" s="86"/>
      <c r="BS6" s="86"/>
      <c r="BT6" s="86"/>
      <c r="BU6" s="86">
        <v>0</v>
      </c>
      <c r="BV6" s="86"/>
      <c r="BW6" s="86"/>
      <c r="BX6" s="86">
        <v>0</v>
      </c>
      <c r="BY6" s="86"/>
      <c r="BZ6" s="86"/>
      <c r="CA6" s="302" t="s">
        <v>1696</v>
      </c>
      <c r="CB6" s="303">
        <v>35</v>
      </c>
      <c r="CC6" s="304">
        <f>CB6/R6</f>
        <v>0.10385756676557864</v>
      </c>
      <c r="CD6" s="303">
        <v>0.19</v>
      </c>
      <c r="CE6" s="696">
        <v>1</v>
      </c>
      <c r="CF6" s="696">
        <v>0</v>
      </c>
      <c r="CG6" s="696">
        <v>0</v>
      </c>
      <c r="CH6" s="240">
        <v>120.91294499999999</v>
      </c>
      <c r="CI6" s="240">
        <v>22.482571</v>
      </c>
      <c r="CJ6" s="694" t="s">
        <v>1378</v>
      </c>
      <c r="CK6" s="704"/>
      <c r="CL6" s="705" t="s">
        <v>1888</v>
      </c>
      <c r="CM6" s="694" t="s">
        <v>1378</v>
      </c>
      <c r="CN6" s="322">
        <v>0</v>
      </c>
      <c r="CO6" s="322">
        <v>0</v>
      </c>
      <c r="CP6" s="322">
        <v>0</v>
      </c>
      <c r="CQ6" s="322">
        <v>0</v>
      </c>
      <c r="CR6" s="321"/>
      <c r="CS6" s="321"/>
      <c r="CT6" s="321"/>
      <c r="CU6" s="321"/>
      <c r="CV6" s="302" t="s">
        <v>1243</v>
      </c>
      <c r="CW6" s="302" t="s">
        <v>1244</v>
      </c>
      <c r="CX6" s="302">
        <v>22.477250999999999</v>
      </c>
      <c r="CY6" s="302" t="s">
        <v>1247</v>
      </c>
      <c r="CZ6" s="302">
        <v>120.912396</v>
      </c>
      <c r="DA6" s="302">
        <v>22.479787999999999</v>
      </c>
      <c r="DB6" s="302">
        <v>1</v>
      </c>
      <c r="DC6" s="302"/>
      <c r="DD6" s="302"/>
      <c r="DE6" s="761"/>
      <c r="DF6" s="761"/>
      <c r="DG6" s="761"/>
      <c r="DH6" s="761"/>
      <c r="DI6" s="302">
        <v>0</v>
      </c>
      <c r="DJ6" s="302">
        <v>0</v>
      </c>
      <c r="DK6" s="302">
        <v>0</v>
      </c>
      <c r="DL6" s="302">
        <v>0</v>
      </c>
      <c r="DM6" s="302">
        <v>0</v>
      </c>
      <c r="DN6" s="302">
        <v>0</v>
      </c>
      <c r="DO6" s="302">
        <v>0</v>
      </c>
      <c r="DP6" s="302">
        <v>0</v>
      </c>
      <c r="DQ6" s="302">
        <v>0</v>
      </c>
      <c r="DR6" s="302"/>
      <c r="DS6" s="302"/>
      <c r="DT6" s="302"/>
    </row>
    <row r="7" spans="1:124" ht="55.9" customHeight="1">
      <c r="A7" s="86">
        <v>4</v>
      </c>
      <c r="B7" s="86" t="s">
        <v>1218</v>
      </c>
      <c r="C7" s="86" t="s">
        <v>1238</v>
      </c>
      <c r="D7" s="86" t="s">
        <v>1248</v>
      </c>
      <c r="E7" s="86">
        <v>0</v>
      </c>
      <c r="F7" s="86">
        <v>1</v>
      </c>
      <c r="G7" s="86">
        <v>1</v>
      </c>
      <c r="H7" s="86">
        <v>120.88650699999999</v>
      </c>
      <c r="I7" s="86">
        <v>22.455131999999999</v>
      </c>
      <c r="J7" s="86" t="s">
        <v>1249</v>
      </c>
      <c r="K7" s="86" t="s">
        <v>1250</v>
      </c>
      <c r="L7" s="239" t="s">
        <v>1251</v>
      </c>
      <c r="M7" s="86" t="s">
        <v>1252</v>
      </c>
      <c r="N7" s="86">
        <v>1</v>
      </c>
      <c r="O7" s="86">
        <v>6</v>
      </c>
      <c r="P7" s="86">
        <v>1</v>
      </c>
      <c r="Q7" s="303">
        <v>321</v>
      </c>
      <c r="R7" s="303">
        <v>903</v>
      </c>
      <c r="S7" s="302">
        <v>0</v>
      </c>
      <c r="T7" s="302">
        <v>1</v>
      </c>
      <c r="U7" s="302">
        <v>0</v>
      </c>
      <c r="V7" s="831">
        <v>130</v>
      </c>
      <c r="W7" s="831">
        <v>12</v>
      </c>
      <c r="X7" s="303">
        <v>5</v>
      </c>
      <c r="Y7" s="86"/>
      <c r="Z7" s="86"/>
      <c r="AA7" s="86"/>
      <c r="AB7" s="102" t="s">
        <v>1689</v>
      </c>
      <c r="AC7" s="303">
        <v>48</v>
      </c>
      <c r="AD7" s="303">
        <v>64</v>
      </c>
      <c r="AE7" s="86">
        <v>1</v>
      </c>
      <c r="AF7" s="86">
        <v>0</v>
      </c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>
        <v>1</v>
      </c>
      <c r="AR7" s="302">
        <v>120.890512</v>
      </c>
      <c r="AS7" s="302">
        <v>22.457314</v>
      </c>
      <c r="AT7" s="102">
        <v>2</v>
      </c>
      <c r="AU7" s="102">
        <v>1</v>
      </c>
      <c r="AV7" s="102">
        <v>1</v>
      </c>
      <c r="AW7" s="102">
        <v>1</v>
      </c>
      <c r="AX7" s="102">
        <v>1</v>
      </c>
      <c r="AY7" s="86"/>
      <c r="AZ7" s="86"/>
      <c r="BA7" s="86"/>
      <c r="BB7" s="302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102">
        <v>1</v>
      </c>
      <c r="BN7" s="102">
        <v>1</v>
      </c>
      <c r="BO7" s="102">
        <v>1</v>
      </c>
      <c r="BP7" s="102">
        <v>1</v>
      </c>
      <c r="BQ7" s="86">
        <v>1</v>
      </c>
      <c r="BR7" s="86" t="s">
        <v>1253</v>
      </c>
      <c r="BS7" s="86">
        <v>120.886511</v>
      </c>
      <c r="BT7" s="86">
        <v>22.455179999999999</v>
      </c>
      <c r="BU7" s="86">
        <v>1</v>
      </c>
      <c r="BV7" s="86">
        <v>120.886511</v>
      </c>
      <c r="BW7" s="86">
        <v>22.455179999999999</v>
      </c>
      <c r="BX7" s="86">
        <v>0</v>
      </c>
      <c r="BY7" s="86"/>
      <c r="BZ7" s="86"/>
      <c r="CA7" s="761" t="s">
        <v>1254</v>
      </c>
      <c r="CB7" s="831">
        <v>240</v>
      </c>
      <c r="CC7" s="832">
        <v>0.24</v>
      </c>
      <c r="CD7" s="831">
        <v>3.75</v>
      </c>
      <c r="CE7" s="761" t="s">
        <v>1889</v>
      </c>
      <c r="CF7" s="761">
        <v>0</v>
      </c>
      <c r="CG7" s="761">
        <v>0</v>
      </c>
      <c r="CH7" s="762">
        <v>120.8384093</v>
      </c>
      <c r="CI7" s="762">
        <v>22.450100599999999</v>
      </c>
      <c r="CJ7" s="706" t="s">
        <v>1378</v>
      </c>
      <c r="CK7" s="694"/>
      <c r="CL7" s="696">
        <v>1</v>
      </c>
      <c r="CM7" s="694" t="s">
        <v>1378</v>
      </c>
      <c r="CN7" s="303" t="s">
        <v>1743</v>
      </c>
      <c r="CO7" s="303">
        <v>0</v>
      </c>
      <c r="CP7" s="303" t="s">
        <v>1742</v>
      </c>
      <c r="CQ7" s="303">
        <v>96</v>
      </c>
      <c r="CR7" s="320" t="s">
        <v>1695</v>
      </c>
      <c r="CS7" s="320" t="s">
        <v>1694</v>
      </c>
      <c r="CT7" s="320" t="s">
        <v>1693</v>
      </c>
      <c r="CU7" s="320" t="s">
        <v>1692</v>
      </c>
      <c r="CV7" s="319" t="s">
        <v>1255</v>
      </c>
      <c r="CW7" s="302">
        <v>120.886809</v>
      </c>
      <c r="CX7" s="302">
        <v>22.453925000000002</v>
      </c>
      <c r="CY7" s="302" t="s">
        <v>1255</v>
      </c>
      <c r="CZ7" s="302">
        <v>120.886809</v>
      </c>
      <c r="DA7" s="302">
        <v>22.453925000000002</v>
      </c>
      <c r="DB7" s="302">
        <v>1</v>
      </c>
      <c r="DC7" s="302" t="s">
        <v>569</v>
      </c>
      <c r="DD7" s="302">
        <v>20</v>
      </c>
      <c r="DE7" s="761" t="s">
        <v>1256</v>
      </c>
      <c r="DF7" s="761">
        <v>29</v>
      </c>
      <c r="DG7" s="761">
        <v>1</v>
      </c>
      <c r="DH7" s="302" t="s">
        <v>1257</v>
      </c>
      <c r="DI7" s="302">
        <v>1</v>
      </c>
      <c r="DJ7" s="302">
        <v>0</v>
      </c>
      <c r="DK7" s="302">
        <v>0</v>
      </c>
      <c r="DL7" s="302">
        <v>1</v>
      </c>
      <c r="DM7" s="302">
        <v>0</v>
      </c>
      <c r="DN7" s="302">
        <v>0</v>
      </c>
      <c r="DO7" s="302">
        <v>0</v>
      </c>
      <c r="DP7" s="302">
        <v>0</v>
      </c>
      <c r="DQ7" s="302">
        <v>10</v>
      </c>
      <c r="DR7" s="302"/>
      <c r="DS7" s="302"/>
      <c r="DT7" s="302"/>
    </row>
    <row r="8" spans="1:124" ht="57">
      <c r="A8" s="86">
        <v>5</v>
      </c>
      <c r="B8" s="86" t="s">
        <v>1218</v>
      </c>
      <c r="C8" s="86" t="s">
        <v>1238</v>
      </c>
      <c r="D8" s="86" t="s">
        <v>1258</v>
      </c>
      <c r="E8" s="86">
        <v>0</v>
      </c>
      <c r="F8" s="86">
        <v>1</v>
      </c>
      <c r="G8" s="86">
        <v>1</v>
      </c>
      <c r="H8" s="86">
        <v>120.87393299999999</v>
      </c>
      <c r="I8" s="86">
        <v>22.443683</v>
      </c>
      <c r="J8" s="86" t="s">
        <v>1249</v>
      </c>
      <c r="K8" s="86" t="s">
        <v>1250</v>
      </c>
      <c r="L8" s="239" t="s">
        <v>1251</v>
      </c>
      <c r="M8" s="86" t="s">
        <v>1252</v>
      </c>
      <c r="N8" s="86">
        <v>1</v>
      </c>
      <c r="O8" s="86">
        <v>6</v>
      </c>
      <c r="P8" s="86">
        <v>1</v>
      </c>
      <c r="Q8" s="303">
        <v>38</v>
      </c>
      <c r="R8" s="303">
        <v>89</v>
      </c>
      <c r="S8" s="302">
        <v>1</v>
      </c>
      <c r="T8" s="302">
        <v>0</v>
      </c>
      <c r="U8" s="302">
        <v>0</v>
      </c>
      <c r="V8" s="831"/>
      <c r="W8" s="831"/>
      <c r="X8" s="303">
        <v>0</v>
      </c>
      <c r="Y8" s="86"/>
      <c r="Z8" s="86"/>
      <c r="AA8" s="86"/>
      <c r="AB8" s="102" t="s">
        <v>1689</v>
      </c>
      <c r="AC8" s="303">
        <v>0</v>
      </c>
      <c r="AD8" s="303">
        <v>0</v>
      </c>
      <c r="AE8" s="86">
        <v>0</v>
      </c>
      <c r="AF8" s="86">
        <v>0</v>
      </c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>
        <v>0</v>
      </c>
      <c r="AR8" s="302"/>
      <c r="AS8" s="302"/>
      <c r="AT8" s="86"/>
      <c r="AU8" s="86"/>
      <c r="AV8" s="86"/>
      <c r="AW8" s="86"/>
      <c r="AX8" s="86"/>
      <c r="AY8" s="86"/>
      <c r="AZ8" s="86"/>
      <c r="BA8" s="86"/>
      <c r="BB8" s="302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102">
        <v>1</v>
      </c>
      <c r="BN8" s="102">
        <v>1</v>
      </c>
      <c r="BO8" s="102">
        <v>1</v>
      </c>
      <c r="BP8" s="102">
        <v>1</v>
      </c>
      <c r="BQ8" s="86">
        <v>0</v>
      </c>
      <c r="BR8" s="86"/>
      <c r="BS8" s="86"/>
      <c r="BT8" s="86"/>
      <c r="BU8" s="86">
        <v>0</v>
      </c>
      <c r="BV8" s="86"/>
      <c r="BW8" s="86"/>
      <c r="BX8" s="86">
        <v>0</v>
      </c>
      <c r="BY8" s="86"/>
      <c r="BZ8" s="86"/>
      <c r="CA8" s="761"/>
      <c r="CB8" s="831"/>
      <c r="CC8" s="832"/>
      <c r="CD8" s="831"/>
      <c r="CE8" s="761"/>
      <c r="CF8" s="761"/>
      <c r="CG8" s="761"/>
      <c r="CH8" s="762"/>
      <c r="CI8" s="762"/>
      <c r="CJ8" s="706" t="s">
        <v>1378</v>
      </c>
      <c r="CK8" s="694"/>
      <c r="CL8" s="696" t="s">
        <v>1890</v>
      </c>
      <c r="CM8" s="696" t="s">
        <v>1378</v>
      </c>
      <c r="CN8" s="303">
        <v>0</v>
      </c>
      <c r="CO8" s="303">
        <v>0</v>
      </c>
      <c r="CP8" s="303">
        <v>0</v>
      </c>
      <c r="CQ8" s="303">
        <v>0</v>
      </c>
      <c r="CR8" s="320"/>
      <c r="CS8" s="320"/>
      <c r="CT8" s="320"/>
      <c r="CU8" s="320"/>
      <c r="CV8" s="319" t="s">
        <v>1259</v>
      </c>
      <c r="CW8" s="302">
        <v>120.874212</v>
      </c>
      <c r="CX8" s="302">
        <v>22.444310000000002</v>
      </c>
      <c r="CY8" s="302" t="s">
        <v>1259</v>
      </c>
      <c r="CZ8" s="302">
        <v>120.874212</v>
      </c>
      <c r="DA8" s="302">
        <v>22.444310000000002</v>
      </c>
      <c r="DB8" s="302">
        <v>1</v>
      </c>
      <c r="DC8" s="302"/>
      <c r="DD8" s="302"/>
      <c r="DE8" s="761"/>
      <c r="DF8" s="761"/>
      <c r="DG8" s="761"/>
      <c r="DH8" s="302" t="s">
        <v>1260</v>
      </c>
      <c r="DI8" s="302">
        <v>0</v>
      </c>
      <c r="DJ8" s="302">
        <v>0</v>
      </c>
      <c r="DK8" s="302">
        <v>0</v>
      </c>
      <c r="DL8" s="302">
        <v>0</v>
      </c>
      <c r="DM8" s="302">
        <v>0</v>
      </c>
      <c r="DN8" s="302">
        <v>0</v>
      </c>
      <c r="DO8" s="302">
        <v>0</v>
      </c>
      <c r="DP8" s="302">
        <v>0</v>
      </c>
      <c r="DQ8" s="302">
        <v>1</v>
      </c>
      <c r="DR8" s="302"/>
      <c r="DS8" s="302"/>
      <c r="DT8" s="302"/>
    </row>
    <row r="9" spans="1:124" ht="60">
      <c r="A9" s="86">
        <v>6</v>
      </c>
      <c r="B9" s="86" t="s">
        <v>1218</v>
      </c>
      <c r="C9" s="86" t="s">
        <v>1238</v>
      </c>
      <c r="D9" s="86" t="s">
        <v>1261</v>
      </c>
      <c r="E9" s="86">
        <v>0</v>
      </c>
      <c r="F9" s="86">
        <v>0</v>
      </c>
      <c r="G9" s="86">
        <v>1</v>
      </c>
      <c r="H9" s="86">
        <v>120.85790900000001</v>
      </c>
      <c r="I9" s="86">
        <v>22.392914999999999</v>
      </c>
      <c r="J9" s="102" t="s">
        <v>1691</v>
      </c>
      <c r="K9" s="86" t="s">
        <v>1262</v>
      </c>
      <c r="L9" s="237" t="s">
        <v>1690</v>
      </c>
      <c r="M9" s="86" t="s">
        <v>1263</v>
      </c>
      <c r="N9" s="86">
        <v>1</v>
      </c>
      <c r="O9" s="86">
        <v>4</v>
      </c>
      <c r="P9" s="86">
        <v>1</v>
      </c>
      <c r="Q9" s="303">
        <v>160</v>
      </c>
      <c r="R9" s="303">
        <v>401</v>
      </c>
      <c r="S9" s="302">
        <v>1</v>
      </c>
      <c r="T9" s="302">
        <v>0</v>
      </c>
      <c r="U9" s="302">
        <v>0</v>
      </c>
      <c r="V9" s="303">
        <v>70</v>
      </c>
      <c r="W9" s="303">
        <v>3</v>
      </c>
      <c r="X9" s="303">
        <v>1</v>
      </c>
      <c r="Y9" s="86"/>
      <c r="Z9" s="86"/>
      <c r="AA9" s="86"/>
      <c r="AB9" s="102" t="s">
        <v>1689</v>
      </c>
      <c r="AC9" s="303">
        <v>0</v>
      </c>
      <c r="AD9" s="303">
        <v>0</v>
      </c>
      <c r="AE9" s="86">
        <v>0</v>
      </c>
      <c r="AF9" s="86">
        <v>0</v>
      </c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>
        <v>0</v>
      </c>
      <c r="AR9" s="302"/>
      <c r="AS9" s="302"/>
      <c r="AT9" s="86"/>
      <c r="AU9" s="86"/>
      <c r="AV9" s="86"/>
      <c r="AW9" s="86"/>
      <c r="AX9" s="86"/>
      <c r="AY9" s="86"/>
      <c r="AZ9" s="86"/>
      <c r="BA9" s="86"/>
      <c r="BB9" s="302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102">
        <v>0</v>
      </c>
      <c r="BN9" s="102">
        <v>1</v>
      </c>
      <c r="BO9" s="102">
        <v>1</v>
      </c>
      <c r="BP9" s="102">
        <v>1</v>
      </c>
      <c r="BQ9" s="86">
        <v>1</v>
      </c>
      <c r="BR9" s="86" t="s">
        <v>1264</v>
      </c>
      <c r="BS9" s="86">
        <v>120.856965</v>
      </c>
      <c r="BT9" s="86">
        <v>22.380659000000001</v>
      </c>
      <c r="BU9" s="86">
        <v>1</v>
      </c>
      <c r="BV9" s="86">
        <v>120.856965</v>
      </c>
      <c r="BW9" s="86">
        <v>22.380659000000001</v>
      </c>
      <c r="BX9" s="86">
        <v>0</v>
      </c>
      <c r="BY9" s="86"/>
      <c r="BZ9" s="86"/>
      <c r="CA9" s="302" t="s">
        <v>1265</v>
      </c>
      <c r="CB9" s="303">
        <v>125</v>
      </c>
      <c r="CC9" s="304">
        <f>CB9/R9</f>
        <v>0.3117206982543641</v>
      </c>
      <c r="CD9" s="303" t="s">
        <v>154</v>
      </c>
      <c r="CE9" s="696" t="s">
        <v>1889</v>
      </c>
      <c r="CF9" s="696">
        <v>0</v>
      </c>
      <c r="CG9" s="696">
        <v>0</v>
      </c>
      <c r="CH9" s="236" t="s">
        <v>1266</v>
      </c>
      <c r="CI9" s="236" t="s">
        <v>1267</v>
      </c>
      <c r="CJ9" s="694" t="s">
        <v>1378</v>
      </c>
      <c r="CK9" s="707"/>
      <c r="CL9" s="36">
        <v>1</v>
      </c>
      <c r="CM9" s="707" t="s">
        <v>1378</v>
      </c>
      <c r="CN9" s="266">
        <v>0</v>
      </c>
      <c r="CO9" s="266">
        <v>0</v>
      </c>
      <c r="CP9" s="266" t="s">
        <v>1742</v>
      </c>
      <c r="CQ9" s="266">
        <v>91</v>
      </c>
      <c r="CR9" s="318" t="s">
        <v>1688</v>
      </c>
      <c r="CS9" s="317" t="s">
        <v>1687</v>
      </c>
      <c r="CT9" s="318" t="s">
        <v>1686</v>
      </c>
      <c r="CU9" s="317" t="s">
        <v>1685</v>
      </c>
      <c r="CV9" s="302" t="s">
        <v>1268</v>
      </c>
      <c r="CW9" s="302">
        <v>120.856994</v>
      </c>
      <c r="CX9" s="302">
        <v>22.381613000000002</v>
      </c>
      <c r="CY9" s="302" t="s">
        <v>1268</v>
      </c>
      <c r="CZ9" s="302">
        <v>120.856994</v>
      </c>
      <c r="DA9" s="302">
        <v>22.381613000000002</v>
      </c>
      <c r="DB9" s="302">
        <v>0</v>
      </c>
      <c r="DC9" s="302"/>
      <c r="DD9" s="302"/>
      <c r="DE9" s="302"/>
      <c r="DF9" s="302"/>
      <c r="DG9" s="302">
        <v>0</v>
      </c>
      <c r="DH9" s="302"/>
      <c r="DI9" s="302">
        <v>1</v>
      </c>
      <c r="DJ9" s="302">
        <v>0</v>
      </c>
      <c r="DK9" s="302">
        <v>0</v>
      </c>
      <c r="DL9" s="302">
        <v>1</v>
      </c>
      <c r="DM9" s="302">
        <v>0</v>
      </c>
      <c r="DN9" s="302">
        <v>0</v>
      </c>
      <c r="DO9" s="302">
        <v>0</v>
      </c>
      <c r="DP9" s="302">
        <v>0</v>
      </c>
      <c r="DQ9" s="302">
        <v>5</v>
      </c>
      <c r="DR9" s="302"/>
      <c r="DS9" s="302"/>
      <c r="DT9" s="302"/>
    </row>
    <row r="10" spans="1:124" ht="81">
      <c r="A10" s="86">
        <v>7</v>
      </c>
      <c r="B10" s="86" t="s">
        <v>1218</v>
      </c>
      <c r="C10" s="86" t="s">
        <v>1269</v>
      </c>
      <c r="D10" s="235" t="s">
        <v>1684</v>
      </c>
      <c r="E10" s="86">
        <v>0</v>
      </c>
      <c r="F10" s="86">
        <v>1</v>
      </c>
      <c r="G10" s="86">
        <v>1</v>
      </c>
      <c r="H10" s="86">
        <v>120.922415</v>
      </c>
      <c r="I10" s="86">
        <v>22.454383</v>
      </c>
      <c r="J10" s="86" t="s">
        <v>1270</v>
      </c>
      <c r="K10" s="86" t="s">
        <v>1271</v>
      </c>
      <c r="L10" s="104" t="s">
        <v>1272</v>
      </c>
      <c r="M10" s="86" t="s">
        <v>1273</v>
      </c>
      <c r="N10" s="86">
        <v>1</v>
      </c>
      <c r="O10" s="86">
        <v>6</v>
      </c>
      <c r="P10" s="86">
        <v>1</v>
      </c>
      <c r="Q10" s="303">
        <v>181</v>
      </c>
      <c r="R10" s="303">
        <v>407</v>
      </c>
      <c r="S10" s="302">
        <v>1</v>
      </c>
      <c r="T10" s="302">
        <v>0</v>
      </c>
      <c r="U10" s="302">
        <v>0</v>
      </c>
      <c r="V10" s="303">
        <v>16</v>
      </c>
      <c r="W10" s="303">
        <v>5</v>
      </c>
      <c r="X10" s="302">
        <v>10</v>
      </c>
      <c r="Y10" s="86"/>
      <c r="Z10" s="86"/>
      <c r="AA10" s="86"/>
      <c r="AB10" s="86" t="s">
        <v>1274</v>
      </c>
      <c r="AC10" s="303">
        <v>44</v>
      </c>
      <c r="AD10" s="303">
        <v>100</v>
      </c>
      <c r="AE10" s="86">
        <v>1</v>
      </c>
      <c r="AF10" s="86">
        <v>0</v>
      </c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>
        <v>1</v>
      </c>
      <c r="AR10" s="102">
        <v>120.92207399999999</v>
      </c>
      <c r="AS10" s="102">
        <v>22.455489</v>
      </c>
      <c r="AT10" s="102">
        <v>2</v>
      </c>
      <c r="AU10" s="86">
        <v>0</v>
      </c>
      <c r="AV10" s="102">
        <v>0</v>
      </c>
      <c r="AW10" s="86">
        <v>0</v>
      </c>
      <c r="AX10" s="102">
        <v>2</v>
      </c>
      <c r="AY10" s="86"/>
      <c r="AZ10" s="86"/>
      <c r="BA10" s="86"/>
      <c r="BB10" s="231"/>
      <c r="BC10" s="231"/>
      <c r="BD10" s="231"/>
      <c r="BE10" s="86"/>
      <c r="BF10" s="86"/>
      <c r="BG10" s="86"/>
      <c r="BH10" s="86"/>
      <c r="BI10" s="86"/>
      <c r="BJ10" s="86"/>
      <c r="BK10" s="86"/>
      <c r="BL10" s="86"/>
      <c r="BM10" s="86">
        <v>1</v>
      </c>
      <c r="BN10" s="86">
        <v>1</v>
      </c>
      <c r="BO10" s="86">
        <v>1</v>
      </c>
      <c r="BP10" s="86">
        <v>1</v>
      </c>
      <c r="BQ10" s="86">
        <v>1</v>
      </c>
      <c r="BR10" s="86" t="s">
        <v>1275</v>
      </c>
      <c r="BS10" s="86">
        <v>120.55208500000001</v>
      </c>
      <c r="BT10" s="86">
        <v>22.271552</v>
      </c>
      <c r="BU10" s="302">
        <v>1</v>
      </c>
      <c r="BV10" s="302">
        <v>120.55208500000001</v>
      </c>
      <c r="BW10" s="302">
        <v>22.271552</v>
      </c>
      <c r="BX10" s="86">
        <v>0</v>
      </c>
      <c r="BY10" s="86"/>
      <c r="BZ10" s="86"/>
      <c r="CA10" s="303" t="s">
        <v>1683</v>
      </c>
      <c r="CB10" s="303">
        <v>30</v>
      </c>
      <c r="CC10" s="304">
        <f>CB10/R10</f>
        <v>7.3710073710073709E-2</v>
      </c>
      <c r="CD10" s="303">
        <f>CB10/AD10</f>
        <v>0.3</v>
      </c>
      <c r="CE10" s="696">
        <v>1</v>
      </c>
      <c r="CF10" s="696">
        <v>0</v>
      </c>
      <c r="CG10" s="696">
        <v>0</v>
      </c>
      <c r="CH10" s="696">
        <v>120.92270000000001</v>
      </c>
      <c r="CI10" s="696">
        <v>22.4575</v>
      </c>
      <c r="CJ10" s="694" t="s">
        <v>1378</v>
      </c>
      <c r="CK10" s="694"/>
      <c r="CL10" s="696" t="s">
        <v>1891</v>
      </c>
      <c r="CM10" s="696" t="s">
        <v>1492</v>
      </c>
      <c r="CN10" s="303" t="s">
        <v>1682</v>
      </c>
      <c r="CO10" s="234" t="s">
        <v>1675</v>
      </c>
      <c r="CP10" s="303" t="s">
        <v>1681</v>
      </c>
      <c r="CQ10" s="233" t="s">
        <v>1680</v>
      </c>
      <c r="CR10" s="302"/>
      <c r="CS10" s="302"/>
      <c r="CT10" s="302"/>
      <c r="CU10" s="302"/>
      <c r="CV10" s="302" t="s">
        <v>1276</v>
      </c>
      <c r="CW10" s="302">
        <v>120.551963</v>
      </c>
      <c r="CX10" s="302">
        <v>22.272469999999998</v>
      </c>
      <c r="CY10" s="302" t="s">
        <v>1277</v>
      </c>
      <c r="CZ10" s="302">
        <v>120.551963</v>
      </c>
      <c r="DA10" s="302">
        <v>22.272469999999998</v>
      </c>
      <c r="DB10" s="302">
        <v>1</v>
      </c>
      <c r="DC10" s="16" t="s">
        <v>1278</v>
      </c>
      <c r="DD10" s="302">
        <v>15</v>
      </c>
      <c r="DE10" s="302"/>
      <c r="DF10" s="302"/>
      <c r="DG10" s="303">
        <v>0</v>
      </c>
      <c r="DH10" s="302"/>
      <c r="DI10" s="303">
        <v>1</v>
      </c>
      <c r="DJ10" s="303">
        <v>2</v>
      </c>
      <c r="DK10" s="302">
        <v>0</v>
      </c>
      <c r="DL10" s="302">
        <v>0</v>
      </c>
      <c r="DM10" s="302">
        <v>0</v>
      </c>
      <c r="DN10" s="302">
        <v>0</v>
      </c>
      <c r="DO10" s="302">
        <v>0</v>
      </c>
      <c r="DP10" s="302">
        <v>0</v>
      </c>
      <c r="DQ10" s="302">
        <v>0</v>
      </c>
      <c r="DR10" s="302"/>
      <c r="DS10" s="302"/>
      <c r="DT10" s="302"/>
    </row>
    <row r="11" spans="1:124" ht="67.5">
      <c r="A11" s="86">
        <v>8</v>
      </c>
      <c r="B11" s="86" t="s">
        <v>1218</v>
      </c>
      <c r="C11" s="86" t="s">
        <v>1279</v>
      </c>
      <c r="D11" s="86" t="s">
        <v>1280</v>
      </c>
      <c r="E11" s="86">
        <v>0</v>
      </c>
      <c r="F11" s="86">
        <v>1</v>
      </c>
      <c r="G11" s="86">
        <v>1</v>
      </c>
      <c r="H11" s="86">
        <v>121.45949</v>
      </c>
      <c r="I11" s="86">
        <v>23.404619</v>
      </c>
      <c r="J11" s="86" t="s">
        <v>1281</v>
      </c>
      <c r="K11" s="86" t="s">
        <v>1282</v>
      </c>
      <c r="L11" s="104" t="s">
        <v>1283</v>
      </c>
      <c r="M11" s="86" t="s">
        <v>1284</v>
      </c>
      <c r="N11" s="86">
        <v>1</v>
      </c>
      <c r="O11" s="86">
        <v>5.5</v>
      </c>
      <c r="P11" s="86">
        <v>1</v>
      </c>
      <c r="Q11" s="302">
        <v>11</v>
      </c>
      <c r="R11" s="303">
        <v>20</v>
      </c>
      <c r="S11" s="302">
        <v>1</v>
      </c>
      <c r="T11" s="302">
        <v>0</v>
      </c>
      <c r="U11" s="302">
        <v>0</v>
      </c>
      <c r="V11" s="302">
        <v>20</v>
      </c>
      <c r="W11" s="302">
        <v>0</v>
      </c>
      <c r="X11" s="302">
        <v>0</v>
      </c>
      <c r="Y11" s="86"/>
      <c r="Z11" s="86"/>
      <c r="AA11" s="86"/>
      <c r="AB11" s="86" t="s">
        <v>1224</v>
      </c>
      <c r="AC11" s="302">
        <v>0</v>
      </c>
      <c r="AD11" s="302">
        <v>0</v>
      </c>
      <c r="AE11" s="86">
        <v>1</v>
      </c>
      <c r="AF11" s="86">
        <v>0</v>
      </c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>
        <v>1</v>
      </c>
      <c r="AR11" s="302">
        <v>121.457605967177</v>
      </c>
      <c r="AS11" s="302">
        <v>23.3614338977968</v>
      </c>
      <c r="AT11" s="86">
        <v>1</v>
      </c>
      <c r="AU11" s="86">
        <v>1</v>
      </c>
      <c r="AV11" s="86">
        <v>1</v>
      </c>
      <c r="AW11" s="86">
        <v>1</v>
      </c>
      <c r="AX11" s="86">
        <v>0</v>
      </c>
      <c r="AY11" s="86"/>
      <c r="AZ11" s="86"/>
      <c r="BA11" s="86"/>
      <c r="BB11" s="302" t="s">
        <v>1285</v>
      </c>
      <c r="BC11" s="302">
        <v>121.45980900000001</v>
      </c>
      <c r="BD11" s="302">
        <v>23.404533000000001</v>
      </c>
      <c r="BE11" s="86">
        <v>1</v>
      </c>
      <c r="BF11" s="86">
        <v>0</v>
      </c>
      <c r="BG11" s="86">
        <v>0</v>
      </c>
      <c r="BH11" s="86">
        <v>1</v>
      </c>
      <c r="BI11" s="86">
        <v>0</v>
      </c>
      <c r="BJ11" s="86"/>
      <c r="BK11" s="86"/>
      <c r="BL11" s="86"/>
      <c r="BM11" s="86">
        <v>1</v>
      </c>
      <c r="BN11" s="86">
        <v>1</v>
      </c>
      <c r="BO11" s="86">
        <v>1</v>
      </c>
      <c r="BP11" s="86">
        <v>0</v>
      </c>
      <c r="BQ11" s="86">
        <v>0</v>
      </c>
      <c r="BR11" s="86"/>
      <c r="BS11" s="86"/>
      <c r="BT11" s="86"/>
      <c r="BU11" s="86">
        <v>0</v>
      </c>
      <c r="BV11" s="86"/>
      <c r="BW11" s="86"/>
      <c r="BX11" s="86">
        <v>0</v>
      </c>
      <c r="BY11" s="86"/>
      <c r="BZ11" s="86"/>
      <c r="CA11" s="27" t="s">
        <v>1679</v>
      </c>
      <c r="CB11" s="27">
        <v>20</v>
      </c>
      <c r="CC11" s="232">
        <v>1</v>
      </c>
      <c r="CD11" s="302" t="s">
        <v>154</v>
      </c>
      <c r="CE11" s="696">
        <v>1</v>
      </c>
      <c r="CF11" s="696">
        <v>0</v>
      </c>
      <c r="CG11" s="696">
        <v>0</v>
      </c>
      <c r="CH11" s="708">
        <v>121.458594226394</v>
      </c>
      <c r="CI11" s="708">
        <v>23.406535873922198</v>
      </c>
      <c r="CJ11" s="694" t="s">
        <v>1378</v>
      </c>
      <c r="CK11" s="694"/>
      <c r="CL11" s="696">
        <v>1</v>
      </c>
      <c r="CM11" s="694" t="s">
        <v>1378</v>
      </c>
      <c r="CN11" s="302">
        <v>1008</v>
      </c>
      <c r="CO11" s="302">
        <v>960</v>
      </c>
      <c r="CP11" s="302">
        <v>0</v>
      </c>
      <c r="CQ11" s="302">
        <v>84</v>
      </c>
      <c r="CR11" s="302" t="s">
        <v>1286</v>
      </c>
      <c r="CS11" s="302" t="s">
        <v>1287</v>
      </c>
      <c r="CT11" s="302" t="s">
        <v>1288</v>
      </c>
      <c r="CU11" s="302" t="s">
        <v>1289</v>
      </c>
      <c r="CV11" s="302" t="s">
        <v>1290</v>
      </c>
      <c r="CW11" s="302">
        <v>121.45980900000001</v>
      </c>
      <c r="CX11" s="302">
        <v>23.404533000000001</v>
      </c>
      <c r="CY11" s="302" t="s">
        <v>1290</v>
      </c>
      <c r="CZ11" s="302">
        <v>121.45980900000001</v>
      </c>
      <c r="DA11" s="302">
        <v>121.45980900000001</v>
      </c>
      <c r="DB11" s="302">
        <v>0</v>
      </c>
      <c r="DC11" s="302"/>
      <c r="DD11" s="302"/>
      <c r="DE11" s="302"/>
      <c r="DF11" s="302"/>
      <c r="DG11" s="302">
        <v>1</v>
      </c>
      <c r="DH11" s="302" t="s">
        <v>1291</v>
      </c>
      <c r="DI11" s="302">
        <v>1</v>
      </c>
      <c r="DJ11" s="302">
        <v>5</v>
      </c>
      <c r="DK11" s="302">
        <v>0</v>
      </c>
      <c r="DL11" s="302">
        <v>2</v>
      </c>
      <c r="DM11" s="302">
        <v>0</v>
      </c>
      <c r="DN11" s="302">
        <v>0</v>
      </c>
      <c r="DO11" s="302">
        <v>0</v>
      </c>
      <c r="DP11" s="302">
        <v>0</v>
      </c>
      <c r="DQ11" s="302">
        <v>18</v>
      </c>
      <c r="DR11" s="302" t="s">
        <v>1292</v>
      </c>
      <c r="DS11" s="302" t="s">
        <v>1293</v>
      </c>
      <c r="DT11" s="302" t="s">
        <v>1294</v>
      </c>
    </row>
    <row r="12" spans="1:124" ht="57">
      <c r="A12" s="86">
        <v>9</v>
      </c>
      <c r="B12" s="86" t="s">
        <v>1218</v>
      </c>
      <c r="C12" s="86" t="s">
        <v>1295</v>
      </c>
      <c r="D12" s="86" t="s">
        <v>1296</v>
      </c>
      <c r="E12" s="86">
        <v>0</v>
      </c>
      <c r="F12" s="86">
        <v>1</v>
      </c>
      <c r="G12" s="86">
        <v>1</v>
      </c>
      <c r="H12" s="86">
        <v>120.92667400000001</v>
      </c>
      <c r="I12" s="86">
        <v>22.527339999999999</v>
      </c>
      <c r="J12" s="86" t="s">
        <v>1297</v>
      </c>
      <c r="K12" s="86" t="s">
        <v>1298</v>
      </c>
      <c r="L12" s="104" t="s">
        <v>1299</v>
      </c>
      <c r="M12" s="86" t="s">
        <v>1300</v>
      </c>
      <c r="N12" s="86">
        <v>1</v>
      </c>
      <c r="O12" s="86">
        <v>2.5</v>
      </c>
      <c r="P12" s="86">
        <v>0</v>
      </c>
      <c r="Q12" s="302">
        <v>127</v>
      </c>
      <c r="R12" s="302">
        <v>397</v>
      </c>
      <c r="S12" s="302">
        <v>1</v>
      </c>
      <c r="T12" s="302">
        <v>0</v>
      </c>
      <c r="U12" s="302">
        <v>0</v>
      </c>
      <c r="V12" s="302">
        <v>56</v>
      </c>
      <c r="W12" s="302">
        <v>14</v>
      </c>
      <c r="X12" s="302">
        <v>10</v>
      </c>
      <c r="Y12" s="86"/>
      <c r="Z12" s="86"/>
      <c r="AA12" s="86"/>
      <c r="AB12" s="86" t="s">
        <v>1301</v>
      </c>
      <c r="AC12" s="302">
        <v>19</v>
      </c>
      <c r="AD12" s="302">
        <v>80</v>
      </c>
      <c r="AE12" s="86">
        <v>1</v>
      </c>
      <c r="AF12" s="86">
        <v>0</v>
      </c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>
        <v>1</v>
      </c>
      <c r="AR12" s="302">
        <v>120.960876</v>
      </c>
      <c r="AS12" s="302">
        <v>22.594586</v>
      </c>
      <c r="AT12" s="86">
        <v>1</v>
      </c>
      <c r="AU12" s="86">
        <v>0</v>
      </c>
      <c r="AV12" s="86">
        <v>0</v>
      </c>
      <c r="AW12" s="86">
        <v>0</v>
      </c>
      <c r="AX12" s="86">
        <v>1</v>
      </c>
      <c r="AY12" s="86"/>
      <c r="AZ12" s="86"/>
      <c r="BA12" s="86"/>
      <c r="BB12" s="231" t="s">
        <v>1302</v>
      </c>
      <c r="BC12" s="231" t="s">
        <v>1303</v>
      </c>
      <c r="BD12" s="231" t="s">
        <v>1304</v>
      </c>
      <c r="BE12" s="103">
        <v>0</v>
      </c>
      <c r="BF12" s="103">
        <v>0</v>
      </c>
      <c r="BG12" s="103">
        <v>0</v>
      </c>
      <c r="BH12" s="103">
        <v>0</v>
      </c>
      <c r="BI12" s="103">
        <v>0</v>
      </c>
      <c r="BJ12" s="86"/>
      <c r="BK12" s="86"/>
      <c r="BL12" s="86"/>
      <c r="BM12" s="86">
        <v>0</v>
      </c>
      <c r="BN12" s="86">
        <v>0</v>
      </c>
      <c r="BO12" s="86">
        <v>1</v>
      </c>
      <c r="BP12" s="86">
        <v>1</v>
      </c>
      <c r="BQ12" s="86">
        <v>1</v>
      </c>
      <c r="BR12" s="86" t="s">
        <v>1305</v>
      </c>
      <c r="BS12" s="86">
        <v>120.927588</v>
      </c>
      <c r="BT12" s="86">
        <v>22.526088999999999</v>
      </c>
      <c r="BU12" s="86">
        <v>1</v>
      </c>
      <c r="BV12" s="86">
        <v>120.927588</v>
      </c>
      <c r="BW12" s="86">
        <v>22.526088999999999</v>
      </c>
      <c r="BX12" s="86">
        <v>1</v>
      </c>
      <c r="BY12" s="86">
        <v>120.926185</v>
      </c>
      <c r="BZ12" s="86">
        <v>22.526088000000001</v>
      </c>
      <c r="CA12" s="302" t="s">
        <v>1306</v>
      </c>
      <c r="CB12" s="302">
        <v>100</v>
      </c>
      <c r="CC12" s="227">
        <f>CB12/R12</f>
        <v>0.25188916876574308</v>
      </c>
      <c r="CD12" s="302">
        <f>CB12/AD12</f>
        <v>1.25</v>
      </c>
      <c r="CE12" s="696">
        <v>2</v>
      </c>
      <c r="CF12" s="696">
        <v>30</v>
      </c>
      <c r="CG12" s="696">
        <v>30</v>
      </c>
      <c r="CH12" s="696">
        <v>120.926185</v>
      </c>
      <c r="CI12" s="696">
        <v>22.526088000000001</v>
      </c>
      <c r="CJ12" s="709" t="s">
        <v>1378</v>
      </c>
      <c r="CK12" s="694"/>
      <c r="CL12" s="696">
        <v>1</v>
      </c>
      <c r="CM12" s="696" t="s">
        <v>1378</v>
      </c>
      <c r="CN12" s="302">
        <v>144</v>
      </c>
      <c r="CO12" s="302">
        <v>420</v>
      </c>
      <c r="CP12" s="302">
        <v>0</v>
      </c>
      <c r="CQ12" s="302">
        <v>214</v>
      </c>
      <c r="CR12" s="302">
        <v>7</v>
      </c>
      <c r="CS12" s="302"/>
      <c r="CT12" s="86"/>
      <c r="CU12" s="86"/>
      <c r="CV12" s="86" t="s">
        <v>1307</v>
      </c>
      <c r="CW12" s="86">
        <v>120.925889</v>
      </c>
      <c r="CX12" s="86">
        <v>22.5258</v>
      </c>
      <c r="CY12" s="86" t="s">
        <v>1307</v>
      </c>
      <c r="CZ12" s="86">
        <v>120.925889</v>
      </c>
      <c r="DA12" s="86">
        <v>22.5258</v>
      </c>
      <c r="DB12" s="302">
        <v>1</v>
      </c>
      <c r="DC12" s="302" t="s">
        <v>1308</v>
      </c>
      <c r="DD12" s="302">
        <v>40</v>
      </c>
      <c r="DE12" s="302" t="s">
        <v>569</v>
      </c>
      <c r="DF12" s="302">
        <v>40</v>
      </c>
      <c r="DG12" s="302">
        <v>1</v>
      </c>
      <c r="DH12" s="302" t="s">
        <v>1309</v>
      </c>
      <c r="DI12" s="302">
        <v>1</v>
      </c>
      <c r="DJ12" s="302">
        <v>0</v>
      </c>
      <c r="DK12" s="302">
        <v>0</v>
      </c>
      <c r="DL12" s="302">
        <v>1</v>
      </c>
      <c r="DM12" s="302">
        <v>0</v>
      </c>
      <c r="DN12" s="302">
        <v>0</v>
      </c>
      <c r="DO12" s="302">
        <v>0</v>
      </c>
      <c r="DP12" s="302">
        <v>0</v>
      </c>
      <c r="DQ12" s="302">
        <v>1</v>
      </c>
      <c r="DR12" s="302"/>
      <c r="DS12" s="302"/>
      <c r="DT12" s="302"/>
    </row>
    <row r="13" spans="1:124" ht="57">
      <c r="A13" s="86">
        <v>10</v>
      </c>
      <c r="B13" s="86" t="s">
        <v>1218</v>
      </c>
      <c r="C13" s="86" t="s">
        <v>1295</v>
      </c>
      <c r="D13" s="86" t="s">
        <v>1310</v>
      </c>
      <c r="E13" s="86">
        <v>0</v>
      </c>
      <c r="F13" s="86">
        <v>1</v>
      </c>
      <c r="G13" s="86">
        <v>1</v>
      </c>
      <c r="H13" s="86">
        <v>120.960447</v>
      </c>
      <c r="I13" s="86">
        <v>22.595210000000002</v>
      </c>
      <c r="J13" s="86" t="s">
        <v>1311</v>
      </c>
      <c r="K13" s="86" t="s">
        <v>1312</v>
      </c>
      <c r="L13" s="104" t="s">
        <v>1313</v>
      </c>
      <c r="M13" s="86" t="s">
        <v>1314</v>
      </c>
      <c r="N13" s="86">
        <v>1</v>
      </c>
      <c r="O13" s="86">
        <v>0.3</v>
      </c>
      <c r="P13" s="86">
        <v>0</v>
      </c>
      <c r="Q13" s="302">
        <v>480</v>
      </c>
      <c r="R13" s="302">
        <v>1561</v>
      </c>
      <c r="S13" s="302">
        <v>0</v>
      </c>
      <c r="T13" s="302">
        <v>0</v>
      </c>
      <c r="U13" s="302">
        <v>1</v>
      </c>
      <c r="V13" s="302">
        <v>116</v>
      </c>
      <c r="W13" s="302">
        <v>54</v>
      </c>
      <c r="X13" s="302">
        <v>5</v>
      </c>
      <c r="Y13" s="86"/>
      <c r="Z13" s="86"/>
      <c r="AA13" s="86"/>
      <c r="AB13" s="86" t="s">
        <v>1301</v>
      </c>
      <c r="AC13" s="302">
        <v>117</v>
      </c>
      <c r="AD13" s="302">
        <v>180</v>
      </c>
      <c r="AE13" s="86">
        <v>1</v>
      </c>
      <c r="AF13" s="86">
        <v>0</v>
      </c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>
        <v>1</v>
      </c>
      <c r="AR13" s="302">
        <v>120.960876</v>
      </c>
      <c r="AS13" s="302">
        <v>22.594586</v>
      </c>
      <c r="AT13" s="86">
        <v>1</v>
      </c>
      <c r="AU13" s="86">
        <v>0</v>
      </c>
      <c r="AV13" s="86">
        <v>0</v>
      </c>
      <c r="AW13" s="86">
        <v>0</v>
      </c>
      <c r="AX13" s="86">
        <v>1</v>
      </c>
      <c r="AY13" s="86"/>
      <c r="AZ13" s="86"/>
      <c r="BA13" s="86"/>
      <c r="BB13" s="231" t="s">
        <v>1302</v>
      </c>
      <c r="BC13" s="231" t="s">
        <v>1303</v>
      </c>
      <c r="BD13" s="231" t="s">
        <v>1304</v>
      </c>
      <c r="BE13" s="103">
        <v>0</v>
      </c>
      <c r="BF13" s="103">
        <v>0</v>
      </c>
      <c r="BG13" s="103">
        <v>0</v>
      </c>
      <c r="BH13" s="103">
        <v>0</v>
      </c>
      <c r="BI13" s="103">
        <v>0</v>
      </c>
      <c r="BJ13" s="86"/>
      <c r="BK13" s="86"/>
      <c r="BL13" s="86"/>
      <c r="BM13" s="86">
        <v>1</v>
      </c>
      <c r="BN13" s="86">
        <v>1</v>
      </c>
      <c r="BO13" s="86">
        <v>1</v>
      </c>
      <c r="BP13" s="86">
        <v>1</v>
      </c>
      <c r="BQ13" s="86">
        <v>1</v>
      </c>
      <c r="BR13" s="86" t="s">
        <v>1315</v>
      </c>
      <c r="BS13" s="86">
        <v>120.96091199999999</v>
      </c>
      <c r="BT13" s="86">
        <v>22.598682</v>
      </c>
      <c r="BU13" s="86">
        <v>1</v>
      </c>
      <c r="BV13" s="86">
        <v>120.96091199999999</v>
      </c>
      <c r="BW13" s="86">
        <v>22.598682</v>
      </c>
      <c r="BX13" s="86">
        <v>1</v>
      </c>
      <c r="BY13" s="86">
        <v>120.960122</v>
      </c>
      <c r="BZ13" s="86">
        <v>22.596791</v>
      </c>
      <c r="CA13" s="302" t="s">
        <v>1316</v>
      </c>
      <c r="CB13" s="302">
        <v>100</v>
      </c>
      <c r="CC13" s="227">
        <f>CB13/R13</f>
        <v>6.4061499039077513E-2</v>
      </c>
      <c r="CD13" s="227">
        <f>CB13/AD13</f>
        <v>0.55555555555555558</v>
      </c>
      <c r="CE13" s="696">
        <v>2</v>
      </c>
      <c r="CF13" s="696">
        <v>30</v>
      </c>
      <c r="CG13" s="696">
        <v>30</v>
      </c>
      <c r="CH13" s="696">
        <v>120.960122</v>
      </c>
      <c r="CI13" s="696">
        <v>22.596791</v>
      </c>
      <c r="CJ13" s="694" t="s">
        <v>1378</v>
      </c>
      <c r="CK13" s="694"/>
      <c r="CL13" s="696">
        <v>1</v>
      </c>
      <c r="CM13" s="696" t="s">
        <v>1378</v>
      </c>
      <c r="CN13" s="302">
        <v>144</v>
      </c>
      <c r="CO13" s="302">
        <v>1200</v>
      </c>
      <c r="CP13" s="302">
        <v>0</v>
      </c>
      <c r="CQ13" s="302">
        <v>0</v>
      </c>
      <c r="CR13" s="302">
        <v>6</v>
      </c>
      <c r="CS13" s="302"/>
      <c r="CT13" s="86"/>
      <c r="CU13" s="86"/>
      <c r="CV13" s="86" t="s">
        <v>1317</v>
      </c>
      <c r="CW13" s="86">
        <v>120.961856</v>
      </c>
      <c r="CX13" s="86">
        <v>22.595548999999998</v>
      </c>
      <c r="CY13" s="86" t="s">
        <v>1317</v>
      </c>
      <c r="CZ13" s="86">
        <v>120.961856</v>
      </c>
      <c r="DA13" s="86">
        <v>22.595548999999998</v>
      </c>
      <c r="DB13" s="302">
        <v>1</v>
      </c>
      <c r="DC13" s="302" t="s">
        <v>1318</v>
      </c>
      <c r="DD13" s="302">
        <v>57</v>
      </c>
      <c r="DE13" s="302" t="s">
        <v>569</v>
      </c>
      <c r="DF13" s="302">
        <v>57</v>
      </c>
      <c r="DG13" s="302">
        <v>1</v>
      </c>
      <c r="DH13" s="302" t="s">
        <v>1309</v>
      </c>
      <c r="DI13" s="302">
        <v>1</v>
      </c>
      <c r="DJ13" s="302">
        <v>3</v>
      </c>
      <c r="DK13" s="302">
        <v>0</v>
      </c>
      <c r="DL13" s="302">
        <v>0</v>
      </c>
      <c r="DM13" s="302">
        <v>0</v>
      </c>
      <c r="DN13" s="302">
        <v>0</v>
      </c>
      <c r="DO13" s="302">
        <v>9</v>
      </c>
      <c r="DP13" s="302">
        <v>0</v>
      </c>
      <c r="DQ13" s="302">
        <v>1</v>
      </c>
      <c r="DR13" s="302"/>
      <c r="DS13" s="302" t="s">
        <v>1319</v>
      </c>
      <c r="DT13" s="302"/>
    </row>
    <row r="14" spans="1:124" ht="84" customHeight="1">
      <c r="A14" s="86">
        <v>11</v>
      </c>
      <c r="B14" s="86" t="s">
        <v>1218</v>
      </c>
      <c r="C14" s="86" t="s">
        <v>1269</v>
      </c>
      <c r="D14" s="86" t="s">
        <v>1320</v>
      </c>
      <c r="E14" s="86">
        <v>1</v>
      </c>
      <c r="F14" s="86">
        <v>1</v>
      </c>
      <c r="G14" s="86">
        <v>1</v>
      </c>
      <c r="H14" s="86">
        <v>120.878096</v>
      </c>
      <c r="I14" s="86">
        <v>22.360689099999998</v>
      </c>
      <c r="J14" s="86" t="s">
        <v>1321</v>
      </c>
      <c r="K14" s="86" t="s">
        <v>1322</v>
      </c>
      <c r="L14" s="104" t="s">
        <v>1323</v>
      </c>
      <c r="M14" s="86" t="s">
        <v>1324</v>
      </c>
      <c r="N14" s="86">
        <v>0</v>
      </c>
      <c r="O14" s="86">
        <v>1</v>
      </c>
      <c r="P14" s="86">
        <v>0</v>
      </c>
      <c r="Q14" s="303">
        <v>97</v>
      </c>
      <c r="R14" s="303">
        <v>205</v>
      </c>
      <c r="S14" s="302">
        <v>1</v>
      </c>
      <c r="T14" s="302">
        <v>0</v>
      </c>
      <c r="U14" s="302">
        <v>0</v>
      </c>
      <c r="V14" s="303">
        <v>15</v>
      </c>
      <c r="W14" s="303">
        <v>4</v>
      </c>
      <c r="X14" s="303">
        <v>5</v>
      </c>
      <c r="Y14" s="86"/>
      <c r="Z14" s="86"/>
      <c r="AA14" s="86"/>
      <c r="AB14" s="86" t="s">
        <v>1274</v>
      </c>
      <c r="AC14" s="303">
        <v>28</v>
      </c>
      <c r="AD14" s="303">
        <v>86</v>
      </c>
      <c r="AE14" s="86">
        <v>1</v>
      </c>
      <c r="AF14" s="86">
        <v>0</v>
      </c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>
        <v>1</v>
      </c>
      <c r="AR14" s="102">
        <v>120.87851999999999</v>
      </c>
      <c r="AS14" s="102">
        <v>22.36093</v>
      </c>
      <c r="AT14" s="102">
        <v>1</v>
      </c>
      <c r="AU14" s="86">
        <v>0</v>
      </c>
      <c r="AV14" s="102">
        <v>0</v>
      </c>
      <c r="AW14" s="86">
        <v>0</v>
      </c>
      <c r="AX14" s="86">
        <v>1</v>
      </c>
      <c r="AY14" s="86"/>
      <c r="AZ14" s="86"/>
      <c r="BA14" s="86"/>
      <c r="BB14" s="231"/>
      <c r="BC14" s="231"/>
      <c r="BD14" s="231"/>
      <c r="BE14" s="86"/>
      <c r="BF14" s="86"/>
      <c r="BG14" s="86"/>
      <c r="BH14" s="86"/>
      <c r="BI14" s="86"/>
      <c r="BJ14" s="86"/>
      <c r="BK14" s="86"/>
      <c r="BL14" s="86"/>
      <c r="BM14" s="86">
        <v>1</v>
      </c>
      <c r="BN14" s="86">
        <v>1</v>
      </c>
      <c r="BO14" s="86">
        <v>1</v>
      </c>
      <c r="BP14" s="86">
        <v>1</v>
      </c>
      <c r="BQ14" s="86">
        <v>1</v>
      </c>
      <c r="BR14" s="86" t="s">
        <v>1325</v>
      </c>
      <c r="BS14" s="86">
        <v>120.9055</v>
      </c>
      <c r="BT14" s="86">
        <v>22.357990000000001</v>
      </c>
      <c r="BU14" s="86">
        <v>0</v>
      </c>
      <c r="BV14" s="86"/>
      <c r="BW14" s="86"/>
      <c r="BX14" s="86">
        <v>0</v>
      </c>
      <c r="BY14" s="86"/>
      <c r="BZ14" s="86"/>
      <c r="CA14" s="302" t="s">
        <v>1326</v>
      </c>
      <c r="CB14" s="302">
        <v>75</v>
      </c>
      <c r="CC14" s="303">
        <f>CB14/R14</f>
        <v>0.36585365853658536</v>
      </c>
      <c r="CD14" s="303">
        <f>CB14/AD14</f>
        <v>0.87209302325581395</v>
      </c>
      <c r="CE14" s="696" t="s">
        <v>1678</v>
      </c>
      <c r="CF14" s="696">
        <v>0</v>
      </c>
      <c r="CG14" s="696">
        <v>0</v>
      </c>
      <c r="CH14" s="696" t="s">
        <v>1327</v>
      </c>
      <c r="CI14" s="696" t="s">
        <v>1328</v>
      </c>
      <c r="CJ14" s="694" t="s">
        <v>1378</v>
      </c>
      <c r="CK14" s="694"/>
      <c r="CL14" s="696" t="s">
        <v>1891</v>
      </c>
      <c r="CM14" s="696" t="s">
        <v>1492</v>
      </c>
      <c r="CN14" s="303" t="s">
        <v>1677</v>
      </c>
      <c r="CO14" s="230">
        <v>0</v>
      </c>
      <c r="CP14" s="303" t="s">
        <v>1676</v>
      </c>
      <c r="CQ14" s="229" t="s">
        <v>1675</v>
      </c>
      <c r="CR14" s="302"/>
      <c r="CS14" s="302"/>
      <c r="CT14" s="86"/>
      <c r="CU14" s="86"/>
      <c r="CV14" s="86" t="s">
        <v>1329</v>
      </c>
      <c r="CW14" s="86">
        <v>120.88849999999999</v>
      </c>
      <c r="CX14" s="86">
        <v>22.34036</v>
      </c>
      <c r="CY14" s="86" t="s">
        <v>1329</v>
      </c>
      <c r="CZ14" s="86" t="s">
        <v>1330</v>
      </c>
      <c r="DA14" s="86" t="s">
        <v>1331</v>
      </c>
      <c r="DB14" s="86">
        <v>0</v>
      </c>
      <c r="DC14" s="86"/>
      <c r="DD14" s="86"/>
      <c r="DE14" s="86"/>
      <c r="DF14" s="86"/>
      <c r="DG14" s="102">
        <v>1</v>
      </c>
      <c r="DH14" s="228" t="s">
        <v>1674</v>
      </c>
      <c r="DI14" s="303">
        <v>1</v>
      </c>
      <c r="DJ14" s="303">
        <v>2</v>
      </c>
      <c r="DK14" s="302">
        <v>0</v>
      </c>
      <c r="DL14" s="302">
        <v>0</v>
      </c>
      <c r="DM14" s="302">
        <v>0</v>
      </c>
      <c r="DN14" s="302">
        <v>0</v>
      </c>
      <c r="DO14" s="302">
        <v>0</v>
      </c>
      <c r="DP14" s="302">
        <v>0</v>
      </c>
      <c r="DQ14" s="302">
        <v>0</v>
      </c>
      <c r="DR14" s="302"/>
      <c r="DS14" s="302"/>
      <c r="DT14" s="302"/>
    </row>
    <row r="15" spans="1:124" ht="57">
      <c r="A15" s="86">
        <v>12</v>
      </c>
      <c r="B15" s="86" t="s">
        <v>1218</v>
      </c>
      <c r="C15" s="86" t="s">
        <v>1332</v>
      </c>
      <c r="D15" s="86" t="s">
        <v>1333</v>
      </c>
      <c r="E15" s="86">
        <v>0</v>
      </c>
      <c r="F15" s="86">
        <v>1</v>
      </c>
      <c r="G15" s="86">
        <v>1</v>
      </c>
      <c r="H15" s="86">
        <v>121.063434</v>
      </c>
      <c r="I15" s="86">
        <v>22.885949</v>
      </c>
      <c r="J15" s="302" t="s">
        <v>1673</v>
      </c>
      <c r="K15" s="86" t="s">
        <v>1334</v>
      </c>
      <c r="L15" s="104" t="s">
        <v>1672</v>
      </c>
      <c r="M15" s="86" t="s">
        <v>1335</v>
      </c>
      <c r="N15" s="86">
        <v>1</v>
      </c>
      <c r="O15" s="86">
        <v>2</v>
      </c>
      <c r="P15" s="86">
        <v>0</v>
      </c>
      <c r="Q15" s="86">
        <v>50</v>
      </c>
      <c r="R15" s="86">
        <v>120</v>
      </c>
      <c r="S15" s="86">
        <v>1</v>
      </c>
      <c r="T15" s="86">
        <v>0</v>
      </c>
      <c r="U15" s="86">
        <v>0</v>
      </c>
      <c r="V15" s="86">
        <v>64</v>
      </c>
      <c r="W15" s="86">
        <v>24</v>
      </c>
      <c r="X15" s="86">
        <v>8</v>
      </c>
      <c r="Y15" s="86"/>
      <c r="Z15" s="86"/>
      <c r="AA15" s="86"/>
      <c r="AB15" s="86" t="s">
        <v>1274</v>
      </c>
      <c r="AC15" s="86">
        <v>20</v>
      </c>
      <c r="AD15" s="86">
        <v>42</v>
      </c>
      <c r="AE15" s="86">
        <v>1</v>
      </c>
      <c r="AF15" s="86">
        <v>1</v>
      </c>
      <c r="AG15" s="86">
        <v>121.063666</v>
      </c>
      <c r="AH15" s="86">
        <v>22.892862999999998</v>
      </c>
      <c r="AI15" s="86">
        <v>1</v>
      </c>
      <c r="AJ15" s="86">
        <v>1</v>
      </c>
      <c r="AK15" s="86">
        <v>0</v>
      </c>
      <c r="AL15" s="86">
        <v>0</v>
      </c>
      <c r="AM15" s="86">
        <v>0</v>
      </c>
      <c r="AN15" s="86"/>
      <c r="AO15" s="86"/>
      <c r="AP15" s="86"/>
      <c r="AQ15" s="86">
        <v>1</v>
      </c>
      <c r="AR15" s="86">
        <v>121.063666</v>
      </c>
      <c r="AS15" s="86">
        <v>22.892862999999998</v>
      </c>
      <c r="AT15" s="86">
        <v>3</v>
      </c>
      <c r="AU15" s="86">
        <v>1</v>
      </c>
      <c r="AV15" s="86">
        <v>0</v>
      </c>
      <c r="AW15" s="86">
        <v>0</v>
      </c>
      <c r="AX15" s="86">
        <v>3</v>
      </c>
      <c r="AY15" s="86"/>
      <c r="AZ15" s="86"/>
      <c r="BA15" s="86"/>
      <c r="BB15" s="302" t="s">
        <v>1336</v>
      </c>
      <c r="BC15" s="86">
        <v>121.063666</v>
      </c>
      <c r="BD15" s="86">
        <v>22.892862999999998</v>
      </c>
      <c r="BE15" s="86">
        <v>1</v>
      </c>
      <c r="BF15" s="86">
        <v>1</v>
      </c>
      <c r="BG15" s="86">
        <v>0</v>
      </c>
      <c r="BH15" s="86">
        <v>0</v>
      </c>
      <c r="BI15" s="86">
        <v>0</v>
      </c>
      <c r="BJ15" s="86"/>
      <c r="BK15" s="86"/>
      <c r="BL15" s="86"/>
      <c r="BM15" s="86">
        <v>1</v>
      </c>
      <c r="BN15" s="86">
        <v>1</v>
      </c>
      <c r="BO15" s="86">
        <v>1</v>
      </c>
      <c r="BP15" s="86">
        <v>1</v>
      </c>
      <c r="BQ15" s="86">
        <v>1</v>
      </c>
      <c r="BR15" s="86" t="s">
        <v>1337</v>
      </c>
      <c r="BS15" s="86">
        <v>121.063666</v>
      </c>
      <c r="BT15" s="86">
        <v>22.892862999999998</v>
      </c>
      <c r="BU15" s="86">
        <v>1</v>
      </c>
      <c r="BV15" s="86">
        <v>121.063666</v>
      </c>
      <c r="BW15" s="86">
        <v>222.89286300000001</v>
      </c>
      <c r="BX15" s="86">
        <v>0</v>
      </c>
      <c r="BY15" s="86"/>
      <c r="BZ15" s="86"/>
      <c r="CA15" s="302" t="s">
        <v>1671</v>
      </c>
      <c r="CB15" s="302">
        <v>300</v>
      </c>
      <c r="CC15" s="227">
        <v>2.5</v>
      </c>
      <c r="CD15" s="227">
        <v>7.14</v>
      </c>
      <c r="CE15" s="696">
        <v>1</v>
      </c>
      <c r="CF15" s="696">
        <v>0</v>
      </c>
      <c r="CG15" s="696">
        <v>0</v>
      </c>
      <c r="CH15" s="696">
        <v>121.063666</v>
      </c>
      <c r="CI15" s="696">
        <v>22.892862999999998</v>
      </c>
      <c r="CJ15" s="694" t="s">
        <v>1492</v>
      </c>
      <c r="CK15" s="694" t="s">
        <v>1670</v>
      </c>
      <c r="CL15" s="696">
        <v>1</v>
      </c>
      <c r="CM15" s="31" t="s">
        <v>1378</v>
      </c>
      <c r="CN15" s="31">
        <v>150</v>
      </c>
      <c r="CO15" s="31">
        <v>150</v>
      </c>
      <c r="CP15" s="31">
        <v>200</v>
      </c>
      <c r="CQ15" s="31">
        <v>200</v>
      </c>
      <c r="CR15" s="31">
        <v>200</v>
      </c>
      <c r="CS15" s="31" t="s">
        <v>1338</v>
      </c>
      <c r="CT15" s="225" t="s">
        <v>1339</v>
      </c>
      <c r="CU15" s="225" t="s">
        <v>1288</v>
      </c>
      <c r="CV15" s="86" t="s">
        <v>1340</v>
      </c>
      <c r="CW15" s="86" t="s">
        <v>1341</v>
      </c>
      <c r="CX15" s="86">
        <v>22.892862999999998</v>
      </c>
      <c r="CY15" s="86" t="s">
        <v>1340</v>
      </c>
      <c r="CZ15" s="86">
        <v>121.063666</v>
      </c>
      <c r="DA15" s="86">
        <v>22.892862999999998</v>
      </c>
      <c r="DB15" s="86">
        <v>0</v>
      </c>
      <c r="DC15" s="86"/>
      <c r="DD15" s="86"/>
      <c r="DE15" s="86"/>
      <c r="DF15" s="86"/>
      <c r="DG15" s="86"/>
      <c r="DH15" s="86"/>
      <c r="DI15" s="302">
        <v>1</v>
      </c>
      <c r="DJ15" s="302">
        <v>2</v>
      </c>
      <c r="DK15" s="302">
        <v>2</v>
      </c>
      <c r="DL15" s="302">
        <v>1</v>
      </c>
      <c r="DM15" s="302">
        <v>0</v>
      </c>
      <c r="DN15" s="302">
        <v>1</v>
      </c>
      <c r="DO15" s="302">
        <v>0</v>
      </c>
      <c r="DP15" s="302">
        <v>0</v>
      </c>
      <c r="DQ15" s="302">
        <v>5</v>
      </c>
      <c r="DR15" s="302"/>
      <c r="DS15" s="302" t="s">
        <v>1342</v>
      </c>
      <c r="DT15" s="302"/>
    </row>
    <row r="16" spans="1:124" ht="57">
      <c r="A16" s="86">
        <v>13</v>
      </c>
      <c r="B16" s="86" t="s">
        <v>1218</v>
      </c>
      <c r="C16" s="86" t="s">
        <v>1332</v>
      </c>
      <c r="D16" s="86" t="s">
        <v>1343</v>
      </c>
      <c r="E16" s="86">
        <v>0</v>
      </c>
      <c r="F16" s="86">
        <v>0</v>
      </c>
      <c r="G16" s="86">
        <v>1</v>
      </c>
      <c r="H16" s="332">
        <v>121.14920600000001</v>
      </c>
      <c r="I16" s="332">
        <v>22.905384000000002</v>
      </c>
      <c r="J16" s="302" t="s">
        <v>1669</v>
      </c>
      <c r="K16" s="302" t="s">
        <v>1344</v>
      </c>
      <c r="L16" s="32" t="s">
        <v>1345</v>
      </c>
      <c r="M16" s="86" t="s">
        <v>1346</v>
      </c>
      <c r="N16" s="86">
        <v>1</v>
      </c>
      <c r="O16" s="302">
        <v>3</v>
      </c>
      <c r="P16" s="302">
        <v>1</v>
      </c>
      <c r="Q16" s="302">
        <v>50</v>
      </c>
      <c r="R16" s="302">
        <v>150</v>
      </c>
      <c r="S16" s="302">
        <v>1</v>
      </c>
      <c r="T16" s="302">
        <v>0</v>
      </c>
      <c r="U16" s="302">
        <v>0</v>
      </c>
      <c r="V16" s="302">
        <v>86</v>
      </c>
      <c r="W16" s="302">
        <v>39</v>
      </c>
      <c r="X16" s="302">
        <v>10</v>
      </c>
      <c r="Y16" s="86"/>
      <c r="Z16" s="86"/>
      <c r="AA16" s="86"/>
      <c r="AB16" s="86" t="s">
        <v>1274</v>
      </c>
      <c r="AC16" s="302">
        <v>30</v>
      </c>
      <c r="AD16" s="302">
        <v>68</v>
      </c>
      <c r="AE16" s="86">
        <v>1</v>
      </c>
      <c r="AF16" s="86">
        <v>1</v>
      </c>
      <c r="AG16" s="86">
        <v>121.955563</v>
      </c>
      <c r="AH16" s="86">
        <v>22.856859</v>
      </c>
      <c r="AI16" s="86">
        <v>1</v>
      </c>
      <c r="AJ16" s="86">
        <v>1</v>
      </c>
      <c r="AK16" s="86">
        <v>0</v>
      </c>
      <c r="AL16" s="86">
        <v>0</v>
      </c>
      <c r="AM16" s="86">
        <v>0</v>
      </c>
      <c r="AN16" s="86"/>
      <c r="AO16" s="86"/>
      <c r="AP16" s="86"/>
      <c r="AQ16" s="86">
        <v>1</v>
      </c>
      <c r="AR16" s="86">
        <v>121.955563</v>
      </c>
      <c r="AS16" s="86">
        <v>22.856859</v>
      </c>
      <c r="AT16" s="86">
        <v>1</v>
      </c>
      <c r="AU16" s="86">
        <v>1</v>
      </c>
      <c r="AV16" s="86">
        <v>0</v>
      </c>
      <c r="AW16" s="86">
        <v>0</v>
      </c>
      <c r="AX16" s="86">
        <v>0</v>
      </c>
      <c r="AY16" s="86"/>
      <c r="AZ16" s="86"/>
      <c r="BA16" s="86"/>
      <c r="BB16" s="302" t="s">
        <v>1336</v>
      </c>
      <c r="BC16" s="86">
        <v>121.955563</v>
      </c>
      <c r="BD16" s="86">
        <v>22.856859</v>
      </c>
      <c r="BE16" s="86">
        <v>1</v>
      </c>
      <c r="BF16" s="86">
        <v>1</v>
      </c>
      <c r="BG16" s="86">
        <v>0</v>
      </c>
      <c r="BH16" s="86">
        <v>0</v>
      </c>
      <c r="BI16" s="86">
        <v>0</v>
      </c>
      <c r="BJ16" s="86"/>
      <c r="BK16" s="86"/>
      <c r="BL16" s="86"/>
      <c r="BM16" s="86">
        <v>0</v>
      </c>
      <c r="BN16" s="86">
        <v>0</v>
      </c>
      <c r="BO16" s="86">
        <v>1</v>
      </c>
      <c r="BP16" s="86">
        <v>1</v>
      </c>
      <c r="BQ16" s="86">
        <v>1</v>
      </c>
      <c r="BR16" s="86" t="s">
        <v>1347</v>
      </c>
      <c r="BS16" s="86">
        <v>121.955563</v>
      </c>
      <c r="BT16" s="86">
        <v>22.856859</v>
      </c>
      <c r="BU16" s="86">
        <v>1</v>
      </c>
      <c r="BV16" s="86">
        <v>121.955563</v>
      </c>
      <c r="BW16" s="86">
        <v>22.856859</v>
      </c>
      <c r="BX16" s="86">
        <v>0</v>
      </c>
      <c r="BY16" s="86"/>
      <c r="BZ16" s="86"/>
      <c r="CA16" s="86" t="s">
        <v>1348</v>
      </c>
      <c r="CB16" s="86">
        <v>50</v>
      </c>
      <c r="CC16" s="226">
        <v>0.33</v>
      </c>
      <c r="CD16" s="226">
        <v>0.74</v>
      </c>
      <c r="CE16" s="86">
        <v>1</v>
      </c>
      <c r="CF16" s="86">
        <v>0</v>
      </c>
      <c r="CG16" s="86">
        <v>0</v>
      </c>
      <c r="CH16" s="86">
        <v>121.955563</v>
      </c>
      <c r="CI16" s="86">
        <v>22.856859</v>
      </c>
      <c r="CJ16" s="694" t="s">
        <v>1492</v>
      </c>
      <c r="CK16" s="694" t="s">
        <v>1668</v>
      </c>
      <c r="CL16" s="86">
        <v>1</v>
      </c>
      <c r="CM16" s="31" t="s">
        <v>1378</v>
      </c>
      <c r="CN16" s="225">
        <v>100</v>
      </c>
      <c r="CO16" s="225">
        <v>100</v>
      </c>
      <c r="CP16" s="225">
        <v>200</v>
      </c>
      <c r="CQ16" s="225">
        <v>100</v>
      </c>
      <c r="CR16" s="225">
        <v>100</v>
      </c>
      <c r="CS16" s="225" t="s">
        <v>1286</v>
      </c>
      <c r="CT16" s="225" t="s">
        <v>1349</v>
      </c>
      <c r="CU16" s="225" t="s">
        <v>1350</v>
      </c>
      <c r="CV16" s="86" t="s">
        <v>1351</v>
      </c>
      <c r="CW16" s="86">
        <v>121.955563</v>
      </c>
      <c r="CX16" s="86">
        <v>22.856859</v>
      </c>
      <c r="CY16" s="86" t="s">
        <v>1351</v>
      </c>
      <c r="CZ16" s="86">
        <v>121.955563</v>
      </c>
      <c r="DA16" s="86">
        <v>22.856859</v>
      </c>
      <c r="DB16" s="86">
        <v>1</v>
      </c>
      <c r="DC16" s="86" t="s">
        <v>568</v>
      </c>
      <c r="DD16" s="86">
        <v>8</v>
      </c>
      <c r="DE16" s="86" t="s">
        <v>569</v>
      </c>
      <c r="DF16" s="86">
        <v>8</v>
      </c>
      <c r="DG16" s="86">
        <v>0</v>
      </c>
      <c r="DH16" s="86"/>
      <c r="DI16" s="86">
        <v>1</v>
      </c>
      <c r="DJ16" s="86">
        <v>2</v>
      </c>
      <c r="DK16" s="86">
        <v>2</v>
      </c>
      <c r="DL16" s="86">
        <v>2</v>
      </c>
      <c r="DM16" s="86">
        <v>0</v>
      </c>
      <c r="DN16" s="86">
        <v>1</v>
      </c>
      <c r="DO16" s="86">
        <v>0</v>
      </c>
      <c r="DP16" s="86">
        <v>0</v>
      </c>
      <c r="DQ16" s="86">
        <v>5</v>
      </c>
      <c r="DR16" s="86"/>
      <c r="DS16" s="302" t="s">
        <v>1342</v>
      </c>
      <c r="DT16" s="86"/>
    </row>
    <row r="17" spans="1:124" ht="81.75">
      <c r="A17" s="86">
        <v>14</v>
      </c>
      <c r="B17" s="86" t="s">
        <v>1218</v>
      </c>
      <c r="C17" s="86" t="s">
        <v>1352</v>
      </c>
      <c r="D17" s="86" t="s">
        <v>1353</v>
      </c>
      <c r="E17" s="86">
        <v>1</v>
      </c>
      <c r="F17" s="86">
        <v>1</v>
      </c>
      <c r="G17" s="86">
        <v>1</v>
      </c>
      <c r="H17" s="86">
        <v>120.955674</v>
      </c>
      <c r="I17" s="86">
        <v>22.506086</v>
      </c>
      <c r="J17" s="303" t="s">
        <v>1667</v>
      </c>
      <c r="K17" s="302" t="s">
        <v>1354</v>
      </c>
      <c r="L17" s="224" t="s">
        <v>1666</v>
      </c>
      <c r="M17" s="86" t="s">
        <v>1355</v>
      </c>
      <c r="N17" s="86">
        <v>1</v>
      </c>
      <c r="O17" s="302">
        <v>4.5</v>
      </c>
      <c r="P17" s="302">
        <v>1</v>
      </c>
      <c r="Q17" s="222">
        <v>59</v>
      </c>
      <c r="R17" s="222">
        <v>200</v>
      </c>
      <c r="S17" s="302">
        <v>1</v>
      </c>
      <c r="T17" s="302">
        <v>0</v>
      </c>
      <c r="U17" s="302">
        <v>0</v>
      </c>
      <c r="V17" s="222">
        <v>40</v>
      </c>
      <c r="W17" s="222">
        <v>3</v>
      </c>
      <c r="X17" s="28">
        <v>0</v>
      </c>
      <c r="Y17" s="102">
        <v>0</v>
      </c>
      <c r="Z17" s="102">
        <v>4</v>
      </c>
      <c r="AA17" s="86"/>
      <c r="AB17" s="86" t="s">
        <v>1274</v>
      </c>
      <c r="AC17" s="222">
        <v>57</v>
      </c>
      <c r="AD17" s="222">
        <v>200</v>
      </c>
      <c r="AE17" s="86">
        <v>1</v>
      </c>
      <c r="AF17" s="86">
        <v>0</v>
      </c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>
        <v>1</v>
      </c>
      <c r="AR17" s="86">
        <v>120.956051</v>
      </c>
      <c r="AS17" s="86">
        <v>22.506879999999999</v>
      </c>
      <c r="AT17" s="86">
        <v>1</v>
      </c>
      <c r="AU17" s="86">
        <v>1</v>
      </c>
      <c r="AV17" s="86">
        <v>1</v>
      </c>
      <c r="AW17" s="102">
        <v>1</v>
      </c>
      <c r="AX17" s="86">
        <v>1</v>
      </c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>
        <v>0</v>
      </c>
      <c r="BN17" s="86">
        <v>1</v>
      </c>
      <c r="BO17" s="86">
        <v>1</v>
      </c>
      <c r="BP17" s="86">
        <v>1</v>
      </c>
      <c r="BQ17" s="86">
        <v>1</v>
      </c>
      <c r="BR17" s="86" t="s">
        <v>1356</v>
      </c>
      <c r="BS17" s="86">
        <v>120.957121</v>
      </c>
      <c r="BT17" s="86">
        <v>22.508762999999998</v>
      </c>
      <c r="BU17" s="86">
        <v>1</v>
      </c>
      <c r="BV17" s="86">
        <v>120.957121</v>
      </c>
      <c r="BW17" s="86">
        <v>22.508762999999998</v>
      </c>
      <c r="BX17" s="86">
        <v>0</v>
      </c>
      <c r="BY17" s="86"/>
      <c r="BZ17" s="86"/>
      <c r="CA17" s="223" t="s">
        <v>1366</v>
      </c>
      <c r="CB17" s="86">
        <v>80</v>
      </c>
      <c r="CC17" s="223">
        <f>CB17/R17</f>
        <v>0.4</v>
      </c>
      <c r="CD17" s="223">
        <v>0.4</v>
      </c>
      <c r="CE17" s="247">
        <v>1</v>
      </c>
      <c r="CF17" s="247">
        <v>20</v>
      </c>
      <c r="CG17" s="247">
        <v>0</v>
      </c>
      <c r="CH17" s="247">
        <v>120.96458199999999</v>
      </c>
      <c r="CI17" s="247">
        <v>22.533517</v>
      </c>
      <c r="CJ17" s="694" t="s">
        <v>1492</v>
      </c>
      <c r="CK17" s="694" t="s">
        <v>1662</v>
      </c>
      <c r="CL17" s="86">
        <v>1</v>
      </c>
      <c r="CM17" s="31" t="s">
        <v>1378</v>
      </c>
      <c r="CN17" s="222" t="s">
        <v>1741</v>
      </c>
      <c r="CO17" s="222"/>
      <c r="CP17" s="222"/>
      <c r="CQ17" s="222">
        <v>48</v>
      </c>
      <c r="CR17" s="222" t="s">
        <v>1358</v>
      </c>
      <c r="CS17" s="222" t="s">
        <v>1359</v>
      </c>
      <c r="CT17" s="222" t="s">
        <v>1360</v>
      </c>
      <c r="CU17" s="222" t="s">
        <v>1665</v>
      </c>
      <c r="CV17" s="247" t="s">
        <v>1361</v>
      </c>
      <c r="CW17" s="247">
        <v>120.94158</v>
      </c>
      <c r="CX17" s="247">
        <v>22.462208</v>
      </c>
      <c r="CY17" s="247" t="s">
        <v>1357</v>
      </c>
      <c r="CZ17" s="247">
        <v>120.94145</v>
      </c>
      <c r="DA17" s="247">
        <v>22.463196</v>
      </c>
      <c r="DB17" s="102">
        <v>1</v>
      </c>
      <c r="DC17" s="86" t="s">
        <v>568</v>
      </c>
      <c r="DD17" s="86">
        <v>14</v>
      </c>
      <c r="DE17" s="86"/>
      <c r="DF17" s="86"/>
      <c r="DG17" s="86">
        <v>1</v>
      </c>
      <c r="DH17" s="86" t="s">
        <v>310</v>
      </c>
      <c r="DI17" s="247">
        <v>1</v>
      </c>
      <c r="DJ17" s="247">
        <v>0</v>
      </c>
      <c r="DK17" s="247">
        <v>0</v>
      </c>
      <c r="DL17" s="247">
        <v>0</v>
      </c>
      <c r="DM17" s="247">
        <v>0</v>
      </c>
      <c r="DN17" s="247">
        <v>0</v>
      </c>
      <c r="DO17" s="247">
        <v>0</v>
      </c>
      <c r="DP17" s="247">
        <v>0</v>
      </c>
      <c r="DQ17" s="247">
        <v>5</v>
      </c>
      <c r="DR17" s="86"/>
      <c r="DS17" s="86"/>
      <c r="DT17" s="86"/>
    </row>
    <row r="18" spans="1:124" ht="81">
      <c r="A18" s="86">
        <v>15</v>
      </c>
      <c r="B18" s="86" t="s">
        <v>1218</v>
      </c>
      <c r="C18" s="86" t="s">
        <v>1352</v>
      </c>
      <c r="D18" s="86" t="s">
        <v>1362</v>
      </c>
      <c r="E18" s="86">
        <v>1</v>
      </c>
      <c r="F18" s="86">
        <v>1</v>
      </c>
      <c r="G18" s="86">
        <v>1</v>
      </c>
      <c r="H18" s="86">
        <v>120.94996399999999</v>
      </c>
      <c r="I18" s="86">
        <v>22.532951000000001</v>
      </c>
      <c r="J18" s="303" t="s">
        <v>1664</v>
      </c>
      <c r="K18" s="302" t="s">
        <v>1363</v>
      </c>
      <c r="L18" s="224" t="s">
        <v>1663</v>
      </c>
      <c r="M18" s="86" t="s">
        <v>1364</v>
      </c>
      <c r="N18" s="86">
        <v>1</v>
      </c>
      <c r="O18" s="302">
        <v>3.2</v>
      </c>
      <c r="P18" s="302">
        <v>1</v>
      </c>
      <c r="Q18" s="222">
        <v>67</v>
      </c>
      <c r="R18" s="222">
        <v>268</v>
      </c>
      <c r="S18" s="302">
        <v>1</v>
      </c>
      <c r="T18" s="302">
        <v>0</v>
      </c>
      <c r="U18" s="302">
        <v>0</v>
      </c>
      <c r="V18" s="222">
        <v>20</v>
      </c>
      <c r="W18" s="222">
        <v>9</v>
      </c>
      <c r="X18" s="28">
        <v>0</v>
      </c>
      <c r="Y18" s="102">
        <v>1</v>
      </c>
      <c r="Z18" s="102">
        <v>2</v>
      </c>
      <c r="AA18" s="86"/>
      <c r="AB18" s="86" t="s">
        <v>1274</v>
      </c>
      <c r="AC18" s="222">
        <v>12</v>
      </c>
      <c r="AD18" s="222">
        <v>27</v>
      </c>
      <c r="AE18" s="86">
        <v>1</v>
      </c>
      <c r="AF18" s="86">
        <v>0</v>
      </c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>
        <v>1</v>
      </c>
      <c r="AR18" s="86">
        <v>121.006168</v>
      </c>
      <c r="AS18" s="86">
        <v>22.617418000000001</v>
      </c>
      <c r="AT18" s="86">
        <v>1</v>
      </c>
      <c r="AU18" s="86">
        <v>1</v>
      </c>
      <c r="AV18" s="86">
        <v>1</v>
      </c>
      <c r="AW18" s="102">
        <v>1</v>
      </c>
      <c r="AX18" s="86">
        <v>1</v>
      </c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>
        <v>0</v>
      </c>
      <c r="BN18" s="86">
        <v>1</v>
      </c>
      <c r="BO18" s="86">
        <v>1</v>
      </c>
      <c r="BP18" s="86">
        <v>1</v>
      </c>
      <c r="BQ18" s="86">
        <v>1</v>
      </c>
      <c r="BR18" s="86" t="s">
        <v>1365</v>
      </c>
      <c r="BS18" s="86">
        <v>120.96458199999999</v>
      </c>
      <c r="BT18" s="86">
        <v>22.533517</v>
      </c>
      <c r="BU18" s="86">
        <v>1</v>
      </c>
      <c r="BV18" s="86">
        <v>120.96458199999999</v>
      </c>
      <c r="BW18" s="86">
        <v>22.533517</v>
      </c>
      <c r="BX18" s="86">
        <v>0</v>
      </c>
      <c r="BY18" s="86"/>
      <c r="BZ18" s="86"/>
      <c r="CA18" s="86" t="s">
        <v>1366</v>
      </c>
      <c r="CB18" s="86">
        <v>80</v>
      </c>
      <c r="CC18" s="223">
        <v>0.32</v>
      </c>
      <c r="CD18" s="223">
        <v>3.2</v>
      </c>
      <c r="CE18" s="247">
        <v>1</v>
      </c>
      <c r="CF18" s="247">
        <v>20</v>
      </c>
      <c r="CG18" s="247">
        <v>0</v>
      </c>
      <c r="CH18" s="247">
        <v>120.96458199999999</v>
      </c>
      <c r="CI18" s="247">
        <v>22.533517</v>
      </c>
      <c r="CJ18" s="694" t="s">
        <v>1492</v>
      </c>
      <c r="CK18" s="694" t="s">
        <v>1662</v>
      </c>
      <c r="CL18" s="86">
        <v>1</v>
      </c>
      <c r="CM18" s="31" t="s">
        <v>1378</v>
      </c>
      <c r="CN18" s="222" t="s">
        <v>1740</v>
      </c>
      <c r="CO18" s="222" t="s">
        <v>1739</v>
      </c>
      <c r="CP18" s="222"/>
      <c r="CQ18" s="222">
        <v>96</v>
      </c>
      <c r="CR18" s="222" t="s">
        <v>1358</v>
      </c>
      <c r="CS18" s="222"/>
      <c r="CT18" s="222"/>
      <c r="CU18" s="222" t="s">
        <v>1661</v>
      </c>
      <c r="CV18" s="247" t="s">
        <v>1367</v>
      </c>
      <c r="CW18" s="247">
        <v>120.96727199999999</v>
      </c>
      <c r="CX18" s="247">
        <v>22.533076000000001</v>
      </c>
      <c r="CY18" s="247" t="s">
        <v>1366</v>
      </c>
      <c r="CZ18" s="247">
        <v>120.96513</v>
      </c>
      <c r="DA18" s="247">
        <v>22.5337</v>
      </c>
      <c r="DB18" s="86">
        <v>1</v>
      </c>
      <c r="DC18" s="86" t="s">
        <v>568</v>
      </c>
      <c r="DD18" s="86">
        <v>20</v>
      </c>
      <c r="DE18" s="86"/>
      <c r="DF18" s="86"/>
      <c r="DG18" s="86">
        <v>1</v>
      </c>
      <c r="DH18" s="86" t="s">
        <v>296</v>
      </c>
      <c r="DI18" s="247">
        <v>1</v>
      </c>
      <c r="DJ18" s="247">
        <v>0</v>
      </c>
      <c r="DK18" s="247">
        <v>0</v>
      </c>
      <c r="DL18" s="247">
        <v>0</v>
      </c>
      <c r="DM18" s="247">
        <v>0</v>
      </c>
      <c r="DN18" s="247">
        <v>0</v>
      </c>
      <c r="DO18" s="247">
        <v>0</v>
      </c>
      <c r="DP18" s="247">
        <v>0</v>
      </c>
      <c r="DQ18" s="247">
        <v>6</v>
      </c>
      <c r="DR18" s="86"/>
      <c r="DS18" s="86"/>
      <c r="DT18" s="86"/>
    </row>
    <row r="19" spans="1:124" s="215" customFormat="1" ht="128.25">
      <c r="A19" s="86">
        <v>16</v>
      </c>
      <c r="B19" s="86" t="s">
        <v>1218</v>
      </c>
      <c r="C19" s="86" t="s">
        <v>1219</v>
      </c>
      <c r="D19" s="86" t="s">
        <v>1368</v>
      </c>
      <c r="E19" s="86">
        <v>0</v>
      </c>
      <c r="F19" s="86">
        <v>1</v>
      </c>
      <c r="G19" s="86">
        <v>1</v>
      </c>
      <c r="H19" s="86">
        <v>121.042834</v>
      </c>
      <c r="I19" s="86">
        <v>23.167517</v>
      </c>
      <c r="J19" s="31" t="s">
        <v>1660</v>
      </c>
      <c r="K19" s="302" t="s">
        <v>1369</v>
      </c>
      <c r="L19" s="32" t="s">
        <v>1659</v>
      </c>
      <c r="M19" s="86" t="s">
        <v>1370</v>
      </c>
      <c r="N19" s="86">
        <v>1</v>
      </c>
      <c r="O19" s="302">
        <v>8</v>
      </c>
      <c r="P19" s="302">
        <v>1</v>
      </c>
      <c r="Q19" s="302">
        <v>93</v>
      </c>
      <c r="R19" s="219">
        <v>220</v>
      </c>
      <c r="S19" s="302">
        <v>1</v>
      </c>
      <c r="T19" s="302">
        <v>0</v>
      </c>
      <c r="U19" s="302">
        <v>0</v>
      </c>
      <c r="V19" s="219">
        <v>30</v>
      </c>
      <c r="W19" s="302">
        <v>10</v>
      </c>
      <c r="X19" s="219">
        <v>2</v>
      </c>
      <c r="Y19" s="86"/>
      <c r="Z19" s="86"/>
      <c r="AA19" s="86"/>
      <c r="AB19" s="86" t="s">
        <v>1224</v>
      </c>
      <c r="AC19" s="302">
        <v>5</v>
      </c>
      <c r="AD19" s="219">
        <v>30</v>
      </c>
      <c r="AE19" s="86">
        <v>1</v>
      </c>
      <c r="AF19" s="86">
        <v>0</v>
      </c>
      <c r="AG19" s="86" t="s">
        <v>1225</v>
      </c>
      <c r="AH19" s="86" t="s">
        <v>1225</v>
      </c>
      <c r="AI19" s="86" t="s">
        <v>1225</v>
      </c>
      <c r="AJ19" s="86" t="s">
        <v>1225</v>
      </c>
      <c r="AK19" s="86" t="s">
        <v>1225</v>
      </c>
      <c r="AL19" s="86" t="s">
        <v>1225</v>
      </c>
      <c r="AM19" s="86" t="s">
        <v>1225</v>
      </c>
      <c r="AN19" s="86" t="s">
        <v>1225</v>
      </c>
      <c r="AO19" s="86" t="s">
        <v>1225</v>
      </c>
      <c r="AP19" s="86" t="s">
        <v>1225</v>
      </c>
      <c r="AQ19" s="86">
        <v>1</v>
      </c>
      <c r="AR19" s="86">
        <v>121.04509899999999</v>
      </c>
      <c r="AS19" s="86">
        <v>23.165054000000001</v>
      </c>
      <c r="AT19" s="86">
        <v>1</v>
      </c>
      <c r="AU19" s="86">
        <v>0</v>
      </c>
      <c r="AV19" s="86">
        <v>1</v>
      </c>
      <c r="AW19" s="86">
        <v>0</v>
      </c>
      <c r="AX19" s="86">
        <v>1</v>
      </c>
      <c r="AY19" s="86" t="s">
        <v>1225</v>
      </c>
      <c r="AZ19" s="86" t="s">
        <v>1225</v>
      </c>
      <c r="BA19" s="86" t="s">
        <v>1225</v>
      </c>
      <c r="BB19" s="221" t="s">
        <v>1658</v>
      </c>
      <c r="BC19" s="86">
        <v>121.04509899999999</v>
      </c>
      <c r="BD19" s="86">
        <v>23.165054000000001</v>
      </c>
      <c r="BE19" s="86">
        <v>1</v>
      </c>
      <c r="BF19" s="86">
        <v>0</v>
      </c>
      <c r="BG19" s="86">
        <v>1</v>
      </c>
      <c r="BH19" s="86">
        <v>0</v>
      </c>
      <c r="BI19" s="86">
        <v>1</v>
      </c>
      <c r="BJ19" s="86" t="s">
        <v>1225</v>
      </c>
      <c r="BK19" s="86" t="s">
        <v>1225</v>
      </c>
      <c r="BL19" s="86" t="s">
        <v>1225</v>
      </c>
      <c r="BM19" s="86">
        <v>1</v>
      </c>
      <c r="BN19" s="86">
        <v>1</v>
      </c>
      <c r="BO19" s="86">
        <v>1</v>
      </c>
      <c r="BP19" s="86">
        <v>1</v>
      </c>
      <c r="BQ19" s="86">
        <v>1</v>
      </c>
      <c r="BR19" s="86" t="s">
        <v>1371</v>
      </c>
      <c r="BS19" s="86">
        <v>121.042834</v>
      </c>
      <c r="BT19" s="86">
        <v>23.167517</v>
      </c>
      <c r="BU19" s="86">
        <v>1</v>
      </c>
      <c r="BV19" s="86">
        <v>121.042834</v>
      </c>
      <c r="BW19" s="86">
        <v>23.167517</v>
      </c>
      <c r="BX19" s="86">
        <v>0</v>
      </c>
      <c r="BY19" s="86"/>
      <c r="BZ19" s="86"/>
      <c r="CA19" s="221" t="s">
        <v>1657</v>
      </c>
      <c r="CB19" s="221">
        <v>250</v>
      </c>
      <c r="CC19" s="221">
        <f>CB19/R19</f>
        <v>1.1363636363636365</v>
      </c>
      <c r="CD19" s="102">
        <v>8.3000000000000007</v>
      </c>
      <c r="CE19" s="86">
        <v>1</v>
      </c>
      <c r="CF19" s="86">
        <v>20</v>
      </c>
      <c r="CG19" s="86">
        <v>0</v>
      </c>
      <c r="CH19" s="220" t="s">
        <v>1656</v>
      </c>
      <c r="CI19" s="220" t="s">
        <v>1655</v>
      </c>
      <c r="CJ19" s="694" t="s">
        <v>1378</v>
      </c>
      <c r="CK19" s="694" t="s">
        <v>1378</v>
      </c>
      <c r="CL19" s="220" t="s">
        <v>1892</v>
      </c>
      <c r="CM19" s="31" t="s">
        <v>1378</v>
      </c>
      <c r="CN19" s="302" t="s">
        <v>1228</v>
      </c>
      <c r="CO19" s="302" t="s">
        <v>1229</v>
      </c>
      <c r="CP19" s="219" t="s">
        <v>1654</v>
      </c>
      <c r="CQ19" s="219">
        <v>960</v>
      </c>
      <c r="CR19" s="302" t="s">
        <v>1230</v>
      </c>
      <c r="CS19" s="302" t="s">
        <v>1231</v>
      </c>
      <c r="CT19" s="302" t="s">
        <v>1232</v>
      </c>
      <c r="CU19" s="218" t="s">
        <v>1233</v>
      </c>
      <c r="CV19" s="86" t="s">
        <v>1372</v>
      </c>
      <c r="CW19" s="86">
        <v>23.167936000000001</v>
      </c>
      <c r="CX19" s="86">
        <v>121.04213599092699</v>
      </c>
      <c r="CY19" s="217" t="s">
        <v>1372</v>
      </c>
      <c r="CZ19" s="86">
        <v>23.167936000000001</v>
      </c>
      <c r="DA19" s="86">
        <v>121.04213599092699</v>
      </c>
      <c r="DB19" s="86">
        <v>1</v>
      </c>
      <c r="DC19" s="86" t="s">
        <v>1373</v>
      </c>
      <c r="DD19" s="86">
        <v>25</v>
      </c>
      <c r="DE19" s="86"/>
      <c r="DF19" s="86"/>
      <c r="DG19" s="86">
        <v>1</v>
      </c>
      <c r="DH19" s="216" t="s">
        <v>1236</v>
      </c>
      <c r="DI19" s="86">
        <v>1</v>
      </c>
      <c r="DJ19" s="86">
        <v>0</v>
      </c>
      <c r="DK19" s="86">
        <v>0</v>
      </c>
      <c r="DL19" s="86">
        <v>1</v>
      </c>
      <c r="DM19" s="86">
        <v>0</v>
      </c>
      <c r="DN19" s="86">
        <v>0</v>
      </c>
      <c r="DO19" s="86">
        <v>0</v>
      </c>
      <c r="DP19" s="86">
        <v>0</v>
      </c>
      <c r="DQ19" s="86">
        <v>6</v>
      </c>
      <c r="DR19" s="86" t="s">
        <v>1237</v>
      </c>
      <c r="DS19" s="86"/>
      <c r="DT19" s="86"/>
    </row>
  </sheetData>
  <mergeCells count="74">
    <mergeCell ref="CD7:CD8"/>
    <mergeCell ref="DF7:DF8"/>
    <mergeCell ref="DG7:DG8"/>
    <mergeCell ref="CE7:CE8"/>
    <mergeCell ref="CF7:CF8"/>
    <mergeCell ref="CG7:CG8"/>
    <mergeCell ref="CH7:CH8"/>
    <mergeCell ref="CI7:CI8"/>
    <mergeCell ref="DE7:DE8"/>
    <mergeCell ref="V7:V8"/>
    <mergeCell ref="W7:W8"/>
    <mergeCell ref="CA7:CA8"/>
    <mergeCell ref="CB7:CB8"/>
    <mergeCell ref="CC7:CC8"/>
    <mergeCell ref="DG2:DH2"/>
    <mergeCell ref="DI2:DQ2"/>
    <mergeCell ref="V5:V6"/>
    <mergeCell ref="W5:W6"/>
    <mergeCell ref="DE5:DE6"/>
    <mergeCell ref="DF5:DF6"/>
    <mergeCell ref="DG5:DG6"/>
    <mergeCell ref="DH5:DH6"/>
    <mergeCell ref="CJ2:CK2"/>
    <mergeCell ref="CL2:CL3"/>
    <mergeCell ref="CV2:CX2"/>
    <mergeCell ref="CY2:DA2"/>
    <mergeCell ref="DB2:DF2"/>
    <mergeCell ref="BV2:BV3"/>
    <mergeCell ref="BW2:BW3"/>
    <mergeCell ref="BX2:BX3"/>
    <mergeCell ref="CN2:CU2"/>
    <mergeCell ref="BC2:BC3"/>
    <mergeCell ref="BD2:BD3"/>
    <mergeCell ref="BE2:BL2"/>
    <mergeCell ref="BM2:BN2"/>
    <mergeCell ref="BQ2:BQ3"/>
    <mergeCell ref="BY2:BY3"/>
    <mergeCell ref="BZ2:BZ3"/>
    <mergeCell ref="CA2:CI2"/>
    <mergeCell ref="BR2:BR3"/>
    <mergeCell ref="BS2:BS3"/>
    <mergeCell ref="BT2:BT3"/>
    <mergeCell ref="BU2:BU3"/>
    <mergeCell ref="AQ2:AQ3"/>
    <mergeCell ref="AR2:AR3"/>
    <mergeCell ref="AS2:AS3"/>
    <mergeCell ref="AT2:BA2"/>
    <mergeCell ref="BB2:BB3"/>
    <mergeCell ref="AE2:AE3"/>
    <mergeCell ref="AF2:AF3"/>
    <mergeCell ref="AG2:AG3"/>
    <mergeCell ref="AH2:AH3"/>
    <mergeCell ref="AI2:AP2"/>
    <mergeCell ref="R2:R3"/>
    <mergeCell ref="S2:U2"/>
    <mergeCell ref="V2:AB2"/>
    <mergeCell ref="AC2:AC3"/>
    <mergeCell ref="AD2:AD3"/>
    <mergeCell ref="A1:DG1"/>
    <mergeCell ref="A2:A3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</mergeCells>
  <phoneticPr fontId="29" type="noConversion"/>
  <pageMargins left="0.70000000000000007" right="0.70000000000000007" top="0.75" bottom="0.75" header="0.30000000000000004" footer="0.30000000000000004"/>
  <pageSetup paperSize="0" scale="41" fitToWidth="0" fitToHeight="0" orientation="landscape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0總表</vt:lpstr>
      <vt:lpstr>1新北市 </vt:lpstr>
      <vt:lpstr>2桃園市 </vt:lpstr>
      <vt:lpstr>3新竹縣</vt:lpstr>
      <vt:lpstr>苗栗縣_</vt:lpstr>
      <vt:lpstr>5臺中市</vt:lpstr>
      <vt:lpstr>6南投縣</vt:lpstr>
      <vt:lpstr>7雲林縣 </vt:lpstr>
      <vt:lpstr>8嘉義縣</vt:lpstr>
      <vt:lpstr>10高雄市</vt:lpstr>
      <vt:lpstr>11屏東縣 </vt:lpstr>
      <vt:lpstr>12宜蘭縣 </vt:lpstr>
      <vt:lpstr>13花蓮縣 </vt:lpstr>
      <vt:lpstr>14臺東縣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王裕雄</dc:creator>
  <cp:lastModifiedBy>王裕雄</cp:lastModifiedBy>
  <cp:lastPrinted>2024-02-20T00:53:51Z</cp:lastPrinted>
  <dcterms:created xsi:type="dcterms:W3CDTF">2006-09-16T00:00:00Z</dcterms:created>
  <dcterms:modified xsi:type="dcterms:W3CDTF">2024-11-01T08:35:56Z</dcterms:modified>
</cp:coreProperties>
</file>